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4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5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ruben/Documents/Churchill Lab/CD/220421 CD KER 40bpwavelength analysis_reprpocessed/"/>
    </mc:Choice>
  </mc:AlternateContent>
  <xr:revisionPtr revIDLastSave="0" documentId="13_ncr:1_{398F7628-49F9-D840-ABB4-74913EF419F2}" xr6:coauthVersionLast="47" xr6:coauthVersionMax="47" xr10:uidLastSave="{00000000-0000-0000-0000-000000000000}"/>
  <bookViews>
    <workbookView xWindow="3300" yWindow="620" windowWidth="27920" windowHeight="21420" firstSheet="1" activeTab="2" xr2:uid="{CC937FB4-8874-7C43-B35D-0C9F052A8811}"/>
  </bookViews>
  <sheets>
    <sheet name="KER Apo" sheetId="3" r:id="rId1"/>
    <sheet name="KER 40bp" sheetId="1" r:id="rId2"/>
    <sheet name="KER40bp Subs" sheetId="4" r:id="rId3"/>
    <sheet name="40bp 601" sheetId="5" r:id="rId4"/>
    <sheet name="Melting" sheetId="2" r:id="rId5"/>
    <sheet name="Helicity" sheetId="6" r:id="rId6"/>
  </sheets>
  <definedNames>
    <definedName name="_xlnm.Print_Area" localSheetId="3">'40bp 601'!$D$2:$J$33</definedName>
    <definedName name="_xlnm.Print_Area" localSheetId="1">'KER 40bp'!$H$1:$N$31</definedName>
    <definedName name="_xlnm.Print_Area" localSheetId="0">'KER Apo'!$H$1:$N$32</definedName>
    <definedName name="_xlnm.Print_Area" localSheetId="2">'KER40bp Subs'!$R$1:$AA$35</definedName>
    <definedName name="_xlnm.Print_Area" localSheetId="4">Melting!$I$6:$P$37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B6" i="4" l="1"/>
  <c r="AD4" i="4"/>
  <c r="AD115" i="4"/>
  <c r="AD122" i="4"/>
  <c r="AD123" i="4"/>
  <c r="AD130" i="4"/>
  <c r="AD131" i="4"/>
  <c r="AD138" i="4"/>
  <c r="AD139" i="4"/>
  <c r="AD146" i="4"/>
  <c r="AD147" i="4"/>
  <c r="AD154" i="4"/>
  <c r="AD155" i="4"/>
  <c r="AD162" i="4"/>
  <c r="AD163" i="4"/>
  <c r="AD13" i="4"/>
  <c r="AD14" i="4"/>
  <c r="AD21" i="4"/>
  <c r="AD22" i="4"/>
  <c r="AD29" i="4"/>
  <c r="AD30" i="4"/>
  <c r="AD37" i="4"/>
  <c r="AD38" i="4"/>
  <c r="AD45" i="4"/>
  <c r="AD46" i="4"/>
  <c r="AD53" i="4"/>
  <c r="AD54" i="4"/>
  <c r="AD61" i="4"/>
  <c r="AD62" i="4"/>
  <c r="AD69" i="4"/>
  <c r="AD70" i="4"/>
  <c r="AD77" i="4"/>
  <c r="AD78" i="4"/>
  <c r="AD85" i="4"/>
  <c r="AD86" i="4"/>
  <c r="AD93" i="4"/>
  <c r="AD94" i="4"/>
  <c r="AD101" i="4"/>
  <c r="AD102" i="4"/>
  <c r="AD109" i="4"/>
  <c r="AD110" i="4"/>
  <c r="AD7" i="4"/>
  <c r="AD8" i="4"/>
  <c r="AD117" i="4"/>
  <c r="B9" i="6"/>
  <c r="AD9" i="4" l="1"/>
  <c r="AD111" i="4"/>
  <c r="AD103" i="4"/>
  <c r="AD95" i="4"/>
  <c r="AD87" i="4"/>
  <c r="AD79" i="4"/>
  <c r="AD71" i="4"/>
  <c r="AD63" i="4"/>
  <c r="AD55" i="4"/>
  <c r="AD47" i="4"/>
  <c r="AD39" i="4"/>
  <c r="AD31" i="4"/>
  <c r="AD23" i="4"/>
  <c r="AD15" i="4"/>
  <c r="AD164" i="4"/>
  <c r="AD156" i="4"/>
  <c r="AD148" i="4"/>
  <c r="AD140" i="4"/>
  <c r="AD132" i="4"/>
  <c r="AD124" i="4"/>
  <c r="AD116" i="4"/>
  <c r="AD108" i="4"/>
  <c r="AD84" i="4"/>
  <c r="AD60" i="4"/>
  <c r="AD36" i="4"/>
  <c r="AD169" i="4"/>
  <c r="AD145" i="4"/>
  <c r="AD121" i="4"/>
  <c r="AD107" i="4"/>
  <c r="AD83" i="4"/>
  <c r="AD59" i="4"/>
  <c r="AD43" i="4"/>
  <c r="AD19" i="4"/>
  <c r="AD160" i="4"/>
  <c r="AD136" i="4"/>
  <c r="AD120" i="4"/>
  <c r="AD12" i="4"/>
  <c r="AD106" i="4"/>
  <c r="AD90" i="4"/>
  <c r="AD74" i="4"/>
  <c r="AD66" i="4"/>
  <c r="AD58" i="4"/>
  <c r="AD50" i="4"/>
  <c r="AD42" i="4"/>
  <c r="AD34" i="4"/>
  <c r="AD26" i="4"/>
  <c r="AD18" i="4"/>
  <c r="AD167" i="4"/>
  <c r="AD159" i="4"/>
  <c r="AD151" i="4"/>
  <c r="AD143" i="4"/>
  <c r="AD135" i="4"/>
  <c r="AD127" i="4"/>
  <c r="AD119" i="4"/>
  <c r="AD6" i="4"/>
  <c r="AD92" i="4"/>
  <c r="AD76" i="4"/>
  <c r="AD52" i="4"/>
  <c r="AD28" i="4"/>
  <c r="AD161" i="4"/>
  <c r="AD137" i="4"/>
  <c r="AD99" i="4"/>
  <c r="AD75" i="4"/>
  <c r="AD51" i="4"/>
  <c r="AD35" i="4"/>
  <c r="AD168" i="4"/>
  <c r="AD152" i="4"/>
  <c r="AD128" i="4"/>
  <c r="AD114" i="4"/>
  <c r="AD98" i="4"/>
  <c r="AD82" i="4"/>
  <c r="AD11" i="4"/>
  <c r="AD113" i="4"/>
  <c r="AD105" i="4"/>
  <c r="AD97" i="4"/>
  <c r="AD89" i="4"/>
  <c r="AD81" i="4"/>
  <c r="AD73" i="4"/>
  <c r="AD65" i="4"/>
  <c r="AD57" i="4"/>
  <c r="AD49" i="4"/>
  <c r="AD41" i="4"/>
  <c r="AD33" i="4"/>
  <c r="AD25" i="4"/>
  <c r="AD17" i="4"/>
  <c r="AD166" i="4"/>
  <c r="AD158" i="4"/>
  <c r="AD150" i="4"/>
  <c r="AD142" i="4"/>
  <c r="AD134" i="4"/>
  <c r="AD126" i="4"/>
  <c r="AD118" i="4"/>
  <c r="AD100" i="4"/>
  <c r="AD68" i="4"/>
  <c r="AD44" i="4"/>
  <c r="AD20" i="4"/>
  <c r="AD153" i="4"/>
  <c r="AD129" i="4"/>
  <c r="AD5" i="4"/>
  <c r="AD91" i="4"/>
  <c r="AD67" i="4"/>
  <c r="AD27" i="4"/>
  <c r="AD144" i="4"/>
  <c r="AD10" i="4"/>
  <c r="AD112" i="4"/>
  <c r="AD104" i="4"/>
  <c r="AD96" i="4"/>
  <c r="AD88" i="4"/>
  <c r="AD80" i="4"/>
  <c r="AD72" i="4"/>
  <c r="AD64" i="4"/>
  <c r="AD56" i="4"/>
  <c r="AD48" i="4"/>
  <c r="AD40" i="4"/>
  <c r="AD32" i="4"/>
  <c r="AD24" i="4"/>
  <c r="AD16" i="4"/>
  <c r="AD165" i="4"/>
  <c r="AD157" i="4"/>
  <c r="AD149" i="4"/>
  <c r="AD141" i="4"/>
  <c r="AD133" i="4"/>
  <c r="AD125" i="4"/>
  <c r="F9" i="6"/>
  <c r="C9" i="6" l="1"/>
  <c r="C10" i="6" s="1"/>
  <c r="B10" i="6"/>
  <c r="P5" i="4" l="1"/>
  <c r="Q5" i="4"/>
  <c r="P6" i="4"/>
  <c r="Q6" i="4"/>
  <c r="P7" i="4"/>
  <c r="Q7" i="4"/>
  <c r="P8" i="4"/>
  <c r="Q8" i="4"/>
  <c r="P9" i="4"/>
  <c r="Q9" i="4"/>
  <c r="P10" i="4"/>
  <c r="Q10" i="4"/>
  <c r="P11" i="4"/>
  <c r="Q11" i="4"/>
  <c r="P12" i="4"/>
  <c r="Q12" i="4"/>
  <c r="P13" i="4"/>
  <c r="Q13" i="4"/>
  <c r="P14" i="4"/>
  <c r="Q14" i="4"/>
  <c r="P15" i="4"/>
  <c r="Q15" i="4"/>
  <c r="P16" i="4"/>
  <c r="Q16" i="4"/>
  <c r="P17" i="4"/>
  <c r="Q17" i="4"/>
  <c r="P18" i="4"/>
  <c r="Q18" i="4"/>
  <c r="P19" i="4"/>
  <c r="Q19" i="4"/>
  <c r="P20" i="4"/>
  <c r="Q20" i="4"/>
  <c r="P21" i="4"/>
  <c r="Q21" i="4"/>
  <c r="P22" i="4"/>
  <c r="Q22" i="4"/>
  <c r="P23" i="4"/>
  <c r="Q23" i="4"/>
  <c r="P24" i="4"/>
  <c r="Q24" i="4"/>
  <c r="P25" i="4"/>
  <c r="Q25" i="4"/>
  <c r="P26" i="4"/>
  <c r="Q26" i="4"/>
  <c r="P27" i="4"/>
  <c r="Q27" i="4"/>
  <c r="P28" i="4"/>
  <c r="Q28" i="4"/>
  <c r="P29" i="4"/>
  <c r="Q29" i="4"/>
  <c r="P30" i="4"/>
  <c r="Q30" i="4"/>
  <c r="P31" i="4"/>
  <c r="Q31" i="4"/>
  <c r="P32" i="4"/>
  <c r="Q32" i="4"/>
  <c r="P33" i="4"/>
  <c r="Q33" i="4"/>
  <c r="P34" i="4"/>
  <c r="Q34" i="4"/>
  <c r="P35" i="4"/>
  <c r="Q35" i="4"/>
  <c r="P36" i="4"/>
  <c r="Q36" i="4"/>
  <c r="P37" i="4"/>
  <c r="Q37" i="4"/>
  <c r="P38" i="4"/>
  <c r="Q38" i="4"/>
  <c r="P39" i="4"/>
  <c r="Q39" i="4"/>
  <c r="P40" i="4"/>
  <c r="Q40" i="4"/>
  <c r="P41" i="4"/>
  <c r="Q41" i="4"/>
  <c r="P42" i="4"/>
  <c r="Q42" i="4"/>
  <c r="P43" i="4"/>
  <c r="Q43" i="4"/>
  <c r="P44" i="4"/>
  <c r="Q44" i="4"/>
  <c r="P45" i="4"/>
  <c r="Q45" i="4"/>
  <c r="P46" i="4"/>
  <c r="Q46" i="4"/>
  <c r="P47" i="4"/>
  <c r="Q47" i="4"/>
  <c r="P48" i="4"/>
  <c r="Q48" i="4"/>
  <c r="P49" i="4"/>
  <c r="Q49" i="4"/>
  <c r="P50" i="4"/>
  <c r="Q50" i="4"/>
  <c r="P51" i="4"/>
  <c r="Q51" i="4"/>
  <c r="P52" i="4"/>
  <c r="Q52" i="4"/>
  <c r="P53" i="4"/>
  <c r="Q53" i="4"/>
  <c r="P54" i="4"/>
  <c r="Q54" i="4"/>
  <c r="P55" i="4"/>
  <c r="Q55" i="4"/>
  <c r="P56" i="4"/>
  <c r="Q56" i="4"/>
  <c r="P57" i="4"/>
  <c r="Q57" i="4"/>
  <c r="P58" i="4"/>
  <c r="Q58" i="4"/>
  <c r="P59" i="4"/>
  <c r="Q59" i="4"/>
  <c r="P60" i="4"/>
  <c r="Q60" i="4"/>
  <c r="P61" i="4"/>
  <c r="Q61" i="4"/>
  <c r="P62" i="4"/>
  <c r="Q62" i="4"/>
  <c r="P63" i="4"/>
  <c r="Q63" i="4"/>
  <c r="P64" i="4"/>
  <c r="Q64" i="4"/>
  <c r="P65" i="4"/>
  <c r="Q65" i="4"/>
  <c r="P66" i="4"/>
  <c r="Q66" i="4"/>
  <c r="P67" i="4"/>
  <c r="Q67" i="4"/>
  <c r="P68" i="4"/>
  <c r="Q68" i="4"/>
  <c r="P69" i="4"/>
  <c r="Q69" i="4"/>
  <c r="P70" i="4"/>
  <c r="Q70" i="4"/>
  <c r="P71" i="4"/>
  <c r="Q71" i="4"/>
  <c r="P72" i="4"/>
  <c r="Q72" i="4"/>
  <c r="P73" i="4"/>
  <c r="Q73" i="4"/>
  <c r="P74" i="4"/>
  <c r="Q74" i="4"/>
  <c r="P75" i="4"/>
  <c r="Q75" i="4"/>
  <c r="P76" i="4"/>
  <c r="Q76" i="4"/>
  <c r="P77" i="4"/>
  <c r="Q77" i="4"/>
  <c r="P78" i="4"/>
  <c r="Q78" i="4"/>
  <c r="P79" i="4"/>
  <c r="Q79" i="4"/>
  <c r="P80" i="4"/>
  <c r="Q80" i="4"/>
  <c r="P81" i="4"/>
  <c r="Q81" i="4"/>
  <c r="P82" i="4"/>
  <c r="Q82" i="4"/>
  <c r="P83" i="4"/>
  <c r="Q83" i="4"/>
  <c r="P84" i="4"/>
  <c r="Q84" i="4"/>
  <c r="P85" i="4"/>
  <c r="Q85" i="4"/>
  <c r="P86" i="4"/>
  <c r="Q86" i="4"/>
  <c r="P87" i="4"/>
  <c r="Q87" i="4"/>
  <c r="P88" i="4"/>
  <c r="Q88" i="4"/>
  <c r="P89" i="4"/>
  <c r="Q89" i="4"/>
  <c r="P90" i="4"/>
  <c r="Q90" i="4"/>
  <c r="P91" i="4"/>
  <c r="Q91" i="4"/>
  <c r="P92" i="4"/>
  <c r="Q92" i="4"/>
  <c r="P93" i="4"/>
  <c r="Q93" i="4"/>
  <c r="P94" i="4"/>
  <c r="Q94" i="4"/>
  <c r="P95" i="4"/>
  <c r="Q95" i="4"/>
  <c r="P96" i="4"/>
  <c r="Q96" i="4"/>
  <c r="P97" i="4"/>
  <c r="Q97" i="4"/>
  <c r="P98" i="4"/>
  <c r="Q98" i="4"/>
  <c r="P99" i="4"/>
  <c r="Q99" i="4"/>
  <c r="P100" i="4"/>
  <c r="Q100" i="4"/>
  <c r="P101" i="4"/>
  <c r="Q101" i="4"/>
  <c r="P102" i="4"/>
  <c r="Q102" i="4"/>
  <c r="P103" i="4"/>
  <c r="Q103" i="4"/>
  <c r="P104" i="4"/>
  <c r="Q104" i="4"/>
  <c r="P105" i="4"/>
  <c r="Q105" i="4"/>
  <c r="P106" i="4"/>
  <c r="Q106" i="4"/>
  <c r="P107" i="4"/>
  <c r="Q107" i="4"/>
  <c r="P108" i="4"/>
  <c r="Q108" i="4"/>
  <c r="P109" i="4"/>
  <c r="Q109" i="4"/>
  <c r="P110" i="4"/>
  <c r="Q110" i="4"/>
  <c r="P111" i="4"/>
  <c r="Q111" i="4"/>
  <c r="P112" i="4"/>
  <c r="Q112" i="4"/>
  <c r="P113" i="4"/>
  <c r="Q113" i="4"/>
  <c r="P114" i="4"/>
  <c r="Q114" i="4"/>
  <c r="P115" i="4"/>
  <c r="Q115" i="4"/>
  <c r="P116" i="4"/>
  <c r="Q116" i="4"/>
  <c r="P117" i="4"/>
  <c r="Q117" i="4"/>
  <c r="P118" i="4"/>
  <c r="Q118" i="4"/>
  <c r="P119" i="4"/>
  <c r="Q119" i="4"/>
  <c r="P120" i="4"/>
  <c r="Q120" i="4"/>
  <c r="P121" i="4"/>
  <c r="Q121" i="4"/>
  <c r="P122" i="4"/>
  <c r="Q122" i="4"/>
  <c r="P123" i="4"/>
  <c r="Q123" i="4"/>
  <c r="P124" i="4"/>
  <c r="Q124" i="4"/>
  <c r="P125" i="4"/>
  <c r="Q125" i="4"/>
  <c r="P126" i="4"/>
  <c r="Q126" i="4"/>
  <c r="P127" i="4"/>
  <c r="Q127" i="4"/>
  <c r="P128" i="4"/>
  <c r="Q128" i="4"/>
  <c r="P129" i="4"/>
  <c r="Q129" i="4"/>
  <c r="P130" i="4"/>
  <c r="Q130" i="4"/>
  <c r="P131" i="4"/>
  <c r="Q131" i="4"/>
  <c r="P132" i="4"/>
  <c r="Q132" i="4"/>
  <c r="P133" i="4"/>
  <c r="Q133" i="4"/>
  <c r="P134" i="4"/>
  <c r="Q134" i="4"/>
  <c r="P135" i="4"/>
  <c r="Q135" i="4"/>
  <c r="P136" i="4"/>
  <c r="Q136" i="4"/>
  <c r="P137" i="4"/>
  <c r="Q137" i="4"/>
  <c r="P138" i="4"/>
  <c r="Q138" i="4"/>
  <c r="P139" i="4"/>
  <c r="Q139" i="4"/>
  <c r="P140" i="4"/>
  <c r="Q140" i="4"/>
  <c r="P141" i="4"/>
  <c r="Q141" i="4"/>
  <c r="P142" i="4"/>
  <c r="Q142" i="4"/>
  <c r="P143" i="4"/>
  <c r="Q143" i="4"/>
  <c r="P144" i="4"/>
  <c r="Q144" i="4"/>
  <c r="P145" i="4"/>
  <c r="Q145" i="4"/>
  <c r="P146" i="4"/>
  <c r="Q146" i="4"/>
  <c r="P147" i="4"/>
  <c r="Q147" i="4"/>
  <c r="P148" i="4"/>
  <c r="Q148" i="4"/>
  <c r="P149" i="4"/>
  <c r="Q149" i="4"/>
  <c r="P150" i="4"/>
  <c r="Q150" i="4"/>
  <c r="P151" i="4"/>
  <c r="Q151" i="4"/>
  <c r="P152" i="4"/>
  <c r="Q152" i="4"/>
  <c r="P153" i="4"/>
  <c r="Q153" i="4"/>
  <c r="P154" i="4"/>
  <c r="Q154" i="4"/>
  <c r="P155" i="4"/>
  <c r="Q155" i="4"/>
  <c r="P156" i="4"/>
  <c r="Q156" i="4"/>
  <c r="P157" i="4"/>
  <c r="Q157" i="4"/>
  <c r="P158" i="4"/>
  <c r="Q158" i="4"/>
  <c r="P159" i="4"/>
  <c r="Q159" i="4"/>
  <c r="P160" i="4"/>
  <c r="Q160" i="4"/>
  <c r="P161" i="4"/>
  <c r="Q161" i="4"/>
  <c r="P162" i="4"/>
  <c r="Q162" i="4"/>
  <c r="P163" i="4"/>
  <c r="Q163" i="4"/>
  <c r="P164" i="4"/>
  <c r="Q164" i="4"/>
  <c r="P165" i="4"/>
  <c r="Q165" i="4"/>
  <c r="P166" i="4"/>
  <c r="Q166" i="4"/>
  <c r="P167" i="4"/>
  <c r="Q167" i="4"/>
  <c r="P168" i="4"/>
  <c r="Q168" i="4"/>
  <c r="P169" i="4"/>
  <c r="Q169" i="4"/>
  <c r="P4" i="4"/>
  <c r="Q4" i="4"/>
  <c r="M5" i="4"/>
  <c r="AE5" i="4" s="1"/>
  <c r="N5" i="4"/>
  <c r="M6" i="4"/>
  <c r="AE6" i="4" s="1"/>
  <c r="N6" i="4"/>
  <c r="M7" i="4"/>
  <c r="AE7" i="4" s="1"/>
  <c r="N7" i="4"/>
  <c r="M8" i="4"/>
  <c r="AE8" i="4" s="1"/>
  <c r="N8" i="4"/>
  <c r="M9" i="4"/>
  <c r="AE9" i="4" s="1"/>
  <c r="N9" i="4"/>
  <c r="M10" i="4"/>
  <c r="AE10" i="4" s="1"/>
  <c r="N10" i="4"/>
  <c r="M11" i="4"/>
  <c r="AE11" i="4" s="1"/>
  <c r="N11" i="4"/>
  <c r="M12" i="4"/>
  <c r="AE12" i="4" s="1"/>
  <c r="N12" i="4"/>
  <c r="M13" i="4"/>
  <c r="AE13" i="4" s="1"/>
  <c r="N13" i="4"/>
  <c r="M14" i="4"/>
  <c r="AE14" i="4" s="1"/>
  <c r="N14" i="4"/>
  <c r="M15" i="4"/>
  <c r="AE15" i="4" s="1"/>
  <c r="N15" i="4"/>
  <c r="M16" i="4"/>
  <c r="AE16" i="4" s="1"/>
  <c r="N16" i="4"/>
  <c r="M17" i="4"/>
  <c r="AE17" i="4" s="1"/>
  <c r="N17" i="4"/>
  <c r="M18" i="4"/>
  <c r="AE18" i="4" s="1"/>
  <c r="N18" i="4"/>
  <c r="M19" i="4"/>
  <c r="AE19" i="4" s="1"/>
  <c r="N19" i="4"/>
  <c r="M20" i="4"/>
  <c r="AE20" i="4" s="1"/>
  <c r="N20" i="4"/>
  <c r="M21" i="4"/>
  <c r="AE21" i="4" s="1"/>
  <c r="N21" i="4"/>
  <c r="M22" i="4"/>
  <c r="AE22" i="4" s="1"/>
  <c r="N22" i="4"/>
  <c r="M23" i="4"/>
  <c r="AE23" i="4" s="1"/>
  <c r="N23" i="4"/>
  <c r="M24" i="4"/>
  <c r="AE24" i="4" s="1"/>
  <c r="N24" i="4"/>
  <c r="M25" i="4"/>
  <c r="AE25" i="4" s="1"/>
  <c r="N25" i="4"/>
  <c r="M26" i="4"/>
  <c r="AE26" i="4" s="1"/>
  <c r="N26" i="4"/>
  <c r="M27" i="4"/>
  <c r="AE27" i="4" s="1"/>
  <c r="N27" i="4"/>
  <c r="M28" i="4"/>
  <c r="AE28" i="4" s="1"/>
  <c r="N28" i="4"/>
  <c r="M29" i="4"/>
  <c r="AE29" i="4" s="1"/>
  <c r="N29" i="4"/>
  <c r="M30" i="4"/>
  <c r="AE30" i="4" s="1"/>
  <c r="N30" i="4"/>
  <c r="M31" i="4"/>
  <c r="AE31" i="4" s="1"/>
  <c r="N31" i="4"/>
  <c r="M32" i="4"/>
  <c r="AE32" i="4" s="1"/>
  <c r="N32" i="4"/>
  <c r="M33" i="4"/>
  <c r="AE33" i="4" s="1"/>
  <c r="N33" i="4"/>
  <c r="M34" i="4"/>
  <c r="AE34" i="4" s="1"/>
  <c r="N34" i="4"/>
  <c r="M35" i="4"/>
  <c r="AE35" i="4" s="1"/>
  <c r="N35" i="4"/>
  <c r="M36" i="4"/>
  <c r="AE36" i="4" s="1"/>
  <c r="N36" i="4"/>
  <c r="M37" i="4"/>
  <c r="AE37" i="4" s="1"/>
  <c r="N37" i="4"/>
  <c r="M38" i="4"/>
  <c r="AE38" i="4" s="1"/>
  <c r="N38" i="4"/>
  <c r="M39" i="4"/>
  <c r="AE39" i="4" s="1"/>
  <c r="N39" i="4"/>
  <c r="M40" i="4"/>
  <c r="AE40" i="4" s="1"/>
  <c r="N40" i="4"/>
  <c r="M41" i="4"/>
  <c r="AE41" i="4" s="1"/>
  <c r="N41" i="4"/>
  <c r="M42" i="4"/>
  <c r="AE42" i="4" s="1"/>
  <c r="N42" i="4"/>
  <c r="M43" i="4"/>
  <c r="AE43" i="4" s="1"/>
  <c r="N43" i="4"/>
  <c r="M44" i="4"/>
  <c r="AE44" i="4" s="1"/>
  <c r="N44" i="4"/>
  <c r="M45" i="4"/>
  <c r="AE45" i="4" s="1"/>
  <c r="N45" i="4"/>
  <c r="M46" i="4"/>
  <c r="AE46" i="4" s="1"/>
  <c r="N46" i="4"/>
  <c r="M47" i="4"/>
  <c r="AE47" i="4" s="1"/>
  <c r="N47" i="4"/>
  <c r="M48" i="4"/>
  <c r="AE48" i="4" s="1"/>
  <c r="N48" i="4"/>
  <c r="M49" i="4"/>
  <c r="AE49" i="4" s="1"/>
  <c r="N49" i="4"/>
  <c r="M50" i="4"/>
  <c r="AE50" i="4" s="1"/>
  <c r="N50" i="4"/>
  <c r="M51" i="4"/>
  <c r="AE51" i="4" s="1"/>
  <c r="N51" i="4"/>
  <c r="M52" i="4"/>
  <c r="AE52" i="4" s="1"/>
  <c r="N52" i="4"/>
  <c r="M53" i="4"/>
  <c r="AE53" i="4" s="1"/>
  <c r="N53" i="4"/>
  <c r="M54" i="4"/>
  <c r="AE54" i="4" s="1"/>
  <c r="N54" i="4"/>
  <c r="M55" i="4"/>
  <c r="AE55" i="4" s="1"/>
  <c r="N55" i="4"/>
  <c r="M56" i="4"/>
  <c r="AE56" i="4" s="1"/>
  <c r="N56" i="4"/>
  <c r="M57" i="4"/>
  <c r="AE57" i="4" s="1"/>
  <c r="N57" i="4"/>
  <c r="M58" i="4"/>
  <c r="AE58" i="4" s="1"/>
  <c r="N58" i="4"/>
  <c r="M59" i="4"/>
  <c r="AE59" i="4" s="1"/>
  <c r="N59" i="4"/>
  <c r="M60" i="4"/>
  <c r="AE60" i="4" s="1"/>
  <c r="N60" i="4"/>
  <c r="M61" i="4"/>
  <c r="AE61" i="4" s="1"/>
  <c r="N61" i="4"/>
  <c r="M62" i="4"/>
  <c r="AE62" i="4" s="1"/>
  <c r="N62" i="4"/>
  <c r="M63" i="4"/>
  <c r="AE63" i="4" s="1"/>
  <c r="N63" i="4"/>
  <c r="M64" i="4"/>
  <c r="AE64" i="4" s="1"/>
  <c r="N64" i="4"/>
  <c r="M65" i="4"/>
  <c r="AE65" i="4" s="1"/>
  <c r="N65" i="4"/>
  <c r="M66" i="4"/>
  <c r="AE66" i="4" s="1"/>
  <c r="N66" i="4"/>
  <c r="M67" i="4"/>
  <c r="AE67" i="4" s="1"/>
  <c r="N67" i="4"/>
  <c r="M68" i="4"/>
  <c r="AE68" i="4" s="1"/>
  <c r="N68" i="4"/>
  <c r="M69" i="4"/>
  <c r="AE69" i="4" s="1"/>
  <c r="N69" i="4"/>
  <c r="M70" i="4"/>
  <c r="AE70" i="4" s="1"/>
  <c r="N70" i="4"/>
  <c r="M71" i="4"/>
  <c r="AE71" i="4" s="1"/>
  <c r="N71" i="4"/>
  <c r="M72" i="4"/>
  <c r="AE72" i="4" s="1"/>
  <c r="N72" i="4"/>
  <c r="M73" i="4"/>
  <c r="AE73" i="4" s="1"/>
  <c r="N73" i="4"/>
  <c r="M74" i="4"/>
  <c r="AE74" i="4" s="1"/>
  <c r="N74" i="4"/>
  <c r="M75" i="4"/>
  <c r="AE75" i="4" s="1"/>
  <c r="N75" i="4"/>
  <c r="M76" i="4"/>
  <c r="AE76" i="4" s="1"/>
  <c r="N76" i="4"/>
  <c r="M77" i="4"/>
  <c r="AE77" i="4" s="1"/>
  <c r="N77" i="4"/>
  <c r="M78" i="4"/>
  <c r="AE78" i="4" s="1"/>
  <c r="N78" i="4"/>
  <c r="M79" i="4"/>
  <c r="AE79" i="4" s="1"/>
  <c r="N79" i="4"/>
  <c r="M80" i="4"/>
  <c r="AE80" i="4" s="1"/>
  <c r="N80" i="4"/>
  <c r="M81" i="4"/>
  <c r="AE81" i="4" s="1"/>
  <c r="N81" i="4"/>
  <c r="M82" i="4"/>
  <c r="AE82" i="4" s="1"/>
  <c r="N82" i="4"/>
  <c r="M83" i="4"/>
  <c r="AE83" i="4" s="1"/>
  <c r="N83" i="4"/>
  <c r="M84" i="4"/>
  <c r="AE84" i="4" s="1"/>
  <c r="N84" i="4"/>
  <c r="M85" i="4"/>
  <c r="AE85" i="4" s="1"/>
  <c r="N85" i="4"/>
  <c r="M86" i="4"/>
  <c r="AE86" i="4" s="1"/>
  <c r="N86" i="4"/>
  <c r="M87" i="4"/>
  <c r="AE87" i="4" s="1"/>
  <c r="N87" i="4"/>
  <c r="M88" i="4"/>
  <c r="AE88" i="4" s="1"/>
  <c r="N88" i="4"/>
  <c r="M89" i="4"/>
  <c r="AE89" i="4" s="1"/>
  <c r="N89" i="4"/>
  <c r="M90" i="4"/>
  <c r="AE90" i="4" s="1"/>
  <c r="N90" i="4"/>
  <c r="M91" i="4"/>
  <c r="AE91" i="4" s="1"/>
  <c r="N91" i="4"/>
  <c r="M92" i="4"/>
  <c r="AE92" i="4" s="1"/>
  <c r="N92" i="4"/>
  <c r="M93" i="4"/>
  <c r="AE93" i="4" s="1"/>
  <c r="N93" i="4"/>
  <c r="M94" i="4"/>
  <c r="AE94" i="4" s="1"/>
  <c r="N94" i="4"/>
  <c r="M95" i="4"/>
  <c r="AE95" i="4" s="1"/>
  <c r="N95" i="4"/>
  <c r="M96" i="4"/>
  <c r="AE96" i="4" s="1"/>
  <c r="N96" i="4"/>
  <c r="M97" i="4"/>
  <c r="AE97" i="4" s="1"/>
  <c r="N97" i="4"/>
  <c r="M98" i="4"/>
  <c r="AE98" i="4" s="1"/>
  <c r="N98" i="4"/>
  <c r="M99" i="4"/>
  <c r="AE99" i="4" s="1"/>
  <c r="N99" i="4"/>
  <c r="M100" i="4"/>
  <c r="AE100" i="4" s="1"/>
  <c r="N100" i="4"/>
  <c r="M101" i="4"/>
  <c r="AE101" i="4" s="1"/>
  <c r="N101" i="4"/>
  <c r="M102" i="4"/>
  <c r="AE102" i="4" s="1"/>
  <c r="N102" i="4"/>
  <c r="M103" i="4"/>
  <c r="AE103" i="4" s="1"/>
  <c r="N103" i="4"/>
  <c r="M104" i="4"/>
  <c r="AE104" i="4" s="1"/>
  <c r="N104" i="4"/>
  <c r="M105" i="4"/>
  <c r="AE105" i="4" s="1"/>
  <c r="N105" i="4"/>
  <c r="M106" i="4"/>
  <c r="AE106" i="4" s="1"/>
  <c r="N106" i="4"/>
  <c r="M107" i="4"/>
  <c r="AE107" i="4" s="1"/>
  <c r="N107" i="4"/>
  <c r="M108" i="4"/>
  <c r="AE108" i="4" s="1"/>
  <c r="N108" i="4"/>
  <c r="M109" i="4"/>
  <c r="AE109" i="4" s="1"/>
  <c r="N109" i="4"/>
  <c r="M110" i="4"/>
  <c r="AE110" i="4" s="1"/>
  <c r="N110" i="4"/>
  <c r="M111" i="4"/>
  <c r="AE111" i="4" s="1"/>
  <c r="N111" i="4"/>
  <c r="M112" i="4"/>
  <c r="AE112" i="4" s="1"/>
  <c r="N112" i="4"/>
  <c r="M113" i="4"/>
  <c r="AE113" i="4" s="1"/>
  <c r="N113" i="4"/>
  <c r="M114" i="4"/>
  <c r="AE114" i="4" s="1"/>
  <c r="N114" i="4"/>
  <c r="M115" i="4"/>
  <c r="AE115" i="4" s="1"/>
  <c r="N115" i="4"/>
  <c r="M116" i="4"/>
  <c r="AE116" i="4" s="1"/>
  <c r="N116" i="4"/>
  <c r="M117" i="4"/>
  <c r="AE117" i="4" s="1"/>
  <c r="N117" i="4"/>
  <c r="M118" i="4"/>
  <c r="AE118" i="4" s="1"/>
  <c r="N118" i="4"/>
  <c r="M119" i="4"/>
  <c r="AE119" i="4" s="1"/>
  <c r="N119" i="4"/>
  <c r="M120" i="4"/>
  <c r="AE120" i="4" s="1"/>
  <c r="N120" i="4"/>
  <c r="M121" i="4"/>
  <c r="AE121" i="4" s="1"/>
  <c r="N121" i="4"/>
  <c r="M122" i="4"/>
  <c r="AE122" i="4" s="1"/>
  <c r="N122" i="4"/>
  <c r="M123" i="4"/>
  <c r="AE123" i="4" s="1"/>
  <c r="N123" i="4"/>
  <c r="M124" i="4"/>
  <c r="AE124" i="4" s="1"/>
  <c r="N124" i="4"/>
  <c r="M125" i="4"/>
  <c r="AE125" i="4" s="1"/>
  <c r="N125" i="4"/>
  <c r="M126" i="4"/>
  <c r="AE126" i="4" s="1"/>
  <c r="N126" i="4"/>
  <c r="M127" i="4"/>
  <c r="AE127" i="4" s="1"/>
  <c r="N127" i="4"/>
  <c r="M128" i="4"/>
  <c r="AE128" i="4" s="1"/>
  <c r="N128" i="4"/>
  <c r="M129" i="4"/>
  <c r="AE129" i="4" s="1"/>
  <c r="N129" i="4"/>
  <c r="M130" i="4"/>
  <c r="AE130" i="4" s="1"/>
  <c r="N130" i="4"/>
  <c r="M131" i="4"/>
  <c r="AE131" i="4" s="1"/>
  <c r="N131" i="4"/>
  <c r="M132" i="4"/>
  <c r="AE132" i="4" s="1"/>
  <c r="N132" i="4"/>
  <c r="M133" i="4"/>
  <c r="AE133" i="4" s="1"/>
  <c r="N133" i="4"/>
  <c r="M134" i="4"/>
  <c r="AE134" i="4" s="1"/>
  <c r="N134" i="4"/>
  <c r="M135" i="4"/>
  <c r="AE135" i="4" s="1"/>
  <c r="N135" i="4"/>
  <c r="M136" i="4"/>
  <c r="AE136" i="4" s="1"/>
  <c r="N136" i="4"/>
  <c r="M137" i="4"/>
  <c r="AE137" i="4" s="1"/>
  <c r="N137" i="4"/>
  <c r="M138" i="4"/>
  <c r="AE138" i="4" s="1"/>
  <c r="N138" i="4"/>
  <c r="M139" i="4"/>
  <c r="AE139" i="4" s="1"/>
  <c r="N139" i="4"/>
  <c r="M140" i="4"/>
  <c r="AE140" i="4" s="1"/>
  <c r="N140" i="4"/>
  <c r="M141" i="4"/>
  <c r="AE141" i="4" s="1"/>
  <c r="N141" i="4"/>
  <c r="M142" i="4"/>
  <c r="AE142" i="4" s="1"/>
  <c r="N142" i="4"/>
  <c r="M143" i="4"/>
  <c r="AE143" i="4" s="1"/>
  <c r="N143" i="4"/>
  <c r="M144" i="4"/>
  <c r="AE144" i="4" s="1"/>
  <c r="N144" i="4"/>
  <c r="M145" i="4"/>
  <c r="AE145" i="4" s="1"/>
  <c r="N145" i="4"/>
  <c r="M146" i="4"/>
  <c r="AE146" i="4" s="1"/>
  <c r="N146" i="4"/>
  <c r="M147" i="4"/>
  <c r="AE147" i="4" s="1"/>
  <c r="N147" i="4"/>
  <c r="M148" i="4"/>
  <c r="AE148" i="4" s="1"/>
  <c r="N148" i="4"/>
  <c r="M149" i="4"/>
  <c r="AE149" i="4" s="1"/>
  <c r="N149" i="4"/>
  <c r="M150" i="4"/>
  <c r="AE150" i="4" s="1"/>
  <c r="N150" i="4"/>
  <c r="M151" i="4"/>
  <c r="AE151" i="4" s="1"/>
  <c r="N151" i="4"/>
  <c r="M152" i="4"/>
  <c r="AE152" i="4" s="1"/>
  <c r="N152" i="4"/>
  <c r="M153" i="4"/>
  <c r="AE153" i="4" s="1"/>
  <c r="N153" i="4"/>
  <c r="M154" i="4"/>
  <c r="AE154" i="4" s="1"/>
  <c r="N154" i="4"/>
  <c r="M155" i="4"/>
  <c r="AE155" i="4" s="1"/>
  <c r="N155" i="4"/>
  <c r="M156" i="4"/>
  <c r="AE156" i="4" s="1"/>
  <c r="N156" i="4"/>
  <c r="M157" i="4"/>
  <c r="AE157" i="4" s="1"/>
  <c r="N157" i="4"/>
  <c r="M158" i="4"/>
  <c r="AE158" i="4" s="1"/>
  <c r="N158" i="4"/>
  <c r="M159" i="4"/>
  <c r="AE159" i="4" s="1"/>
  <c r="N159" i="4"/>
  <c r="M160" i="4"/>
  <c r="AE160" i="4" s="1"/>
  <c r="N160" i="4"/>
  <c r="M161" i="4"/>
  <c r="AE161" i="4" s="1"/>
  <c r="N161" i="4"/>
  <c r="M162" i="4"/>
  <c r="AE162" i="4" s="1"/>
  <c r="N162" i="4"/>
  <c r="M163" i="4"/>
  <c r="AE163" i="4" s="1"/>
  <c r="N163" i="4"/>
  <c r="M164" i="4"/>
  <c r="AE164" i="4" s="1"/>
  <c r="N164" i="4"/>
  <c r="M165" i="4"/>
  <c r="AE165" i="4" s="1"/>
  <c r="N165" i="4"/>
  <c r="M166" i="4"/>
  <c r="AE166" i="4" s="1"/>
  <c r="N166" i="4"/>
  <c r="M167" i="4"/>
  <c r="AE167" i="4" s="1"/>
  <c r="N167" i="4"/>
  <c r="M168" i="4"/>
  <c r="AE168" i="4" s="1"/>
  <c r="N168" i="4"/>
  <c r="M169" i="4"/>
  <c r="AE169" i="4" s="1"/>
  <c r="N169" i="4"/>
  <c r="M4" i="4"/>
  <c r="AE4" i="4" s="1"/>
  <c r="N4" i="4"/>
</calcChain>
</file>

<file path=xl/sharedStrings.xml><?xml version="1.0" encoding="utf-8"?>
<sst xmlns="http://schemas.openxmlformats.org/spreadsheetml/2006/main" count="68" uniqueCount="30">
  <si>
    <t>Wavelength [nm]</t>
  </si>
  <si>
    <t>CD [mdeg]</t>
  </si>
  <si>
    <t>HT [V]</t>
  </si>
  <si>
    <t>KER apo</t>
  </si>
  <si>
    <t>KER apo post Melting</t>
  </si>
  <si>
    <t>KER:40bp</t>
  </si>
  <si>
    <t>KER:40bp Post Melting</t>
  </si>
  <si>
    <t>KER:40 bp</t>
  </si>
  <si>
    <t>40bp 601</t>
  </si>
  <si>
    <t>Complex - 40 bp</t>
  </si>
  <si>
    <t>Complex - KERApo</t>
  </si>
  <si>
    <t>Temperature [C]</t>
  </si>
  <si>
    <t>KER Apo</t>
  </si>
  <si>
    <t>Apo</t>
  </si>
  <si>
    <t>In complex</t>
  </si>
  <si>
    <t>L (cm)</t>
  </si>
  <si>
    <t>C (g/L)</t>
  </si>
  <si>
    <t>M (g/mol)</t>
  </si>
  <si>
    <t>n (#aa)</t>
  </si>
  <si>
    <t>m at 222nm (mdeg)</t>
  </si>
  <si>
    <r>
      <t>[q]</t>
    </r>
    <r>
      <rPr>
        <sz val="12"/>
        <color theme="1"/>
        <rFont val="Calibri (Body)"/>
      </rPr>
      <t>MRW</t>
    </r>
    <r>
      <rPr>
        <sz val="12"/>
        <color theme="1"/>
        <rFont val="Symbol"/>
        <charset val="2"/>
      </rPr>
      <t xml:space="preserve"> </t>
    </r>
    <r>
      <rPr>
        <sz val="12"/>
        <color theme="1"/>
        <rFont val="Calibri (Body)"/>
      </rPr>
      <t>(degcm2/dmol/res)</t>
    </r>
  </si>
  <si>
    <t>100 % a-helix</t>
  </si>
  <si>
    <t>KER</t>
  </si>
  <si>
    <t>hellicity (%)</t>
  </si>
  <si>
    <t>MRE</t>
  </si>
  <si>
    <t xml:space="preserve">KER </t>
  </si>
  <si>
    <t>KER MRE FACTOR</t>
  </si>
  <si>
    <t>#aa</t>
  </si>
  <si>
    <t xml:space="preserve">KER+DNA </t>
  </si>
  <si>
    <t>KERsignal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</si>
</sst>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12"/>
      <color theme="1"/>
      <name val="Calibri"/>
      <family val="2"/>
      <scheme val="minor"/>
    </font>
    <font>
      <sz val="12"/>
      <color theme="1"/>
      <name val="Symbol"/>
      <charset val="2"/>
    </font>
    <font>
      <sz val="12"/>
      <color theme="1"/>
      <name val="Calibri (Body)"/>
    </font>
    <font>
      <b/>
      <sz val="12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164" fontId="0" fillId="0" borderId="0" xfId="0" applyNumberFormat="1"/>
    <xf numFmtId="0" fontId="3" fillId="0" borderId="0" xfId="0" applyFont="1"/>
    <xf numFmtId="0" fontId="4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KER Apo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3313670166229222"/>
          <c:y val="0.17171296296296296"/>
          <c:w val="0.81386198600174975"/>
          <c:h val="0.62271617089530473"/>
        </c:manualLayout>
      </c:layout>
      <c:scatterChart>
        <c:scatterStyle val="smoothMarker"/>
        <c:varyColors val="0"/>
        <c:ser>
          <c:idx val="0"/>
          <c:order val="0"/>
          <c:tx>
            <c:v>KER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'KER Apo'!$A$4:$A$169</c:f>
              <c:numCache>
                <c:formatCode>General</c:formatCode>
                <c:ptCount val="166"/>
                <c:pt idx="0">
                  <c:v>350</c:v>
                </c:pt>
                <c:pt idx="1">
                  <c:v>349</c:v>
                </c:pt>
                <c:pt idx="2">
                  <c:v>348</c:v>
                </c:pt>
                <c:pt idx="3">
                  <c:v>347</c:v>
                </c:pt>
                <c:pt idx="4">
                  <c:v>346</c:v>
                </c:pt>
                <c:pt idx="5">
                  <c:v>345</c:v>
                </c:pt>
                <c:pt idx="6">
                  <c:v>344</c:v>
                </c:pt>
                <c:pt idx="7">
                  <c:v>343</c:v>
                </c:pt>
                <c:pt idx="8">
                  <c:v>342</c:v>
                </c:pt>
                <c:pt idx="9">
                  <c:v>341</c:v>
                </c:pt>
                <c:pt idx="10">
                  <c:v>340</c:v>
                </c:pt>
                <c:pt idx="11">
                  <c:v>339</c:v>
                </c:pt>
                <c:pt idx="12">
                  <c:v>338</c:v>
                </c:pt>
                <c:pt idx="13">
                  <c:v>337</c:v>
                </c:pt>
                <c:pt idx="14">
                  <c:v>336</c:v>
                </c:pt>
                <c:pt idx="15">
                  <c:v>335</c:v>
                </c:pt>
                <c:pt idx="16">
                  <c:v>334</c:v>
                </c:pt>
                <c:pt idx="17">
                  <c:v>333</c:v>
                </c:pt>
                <c:pt idx="18">
                  <c:v>332</c:v>
                </c:pt>
                <c:pt idx="19">
                  <c:v>331</c:v>
                </c:pt>
                <c:pt idx="20">
                  <c:v>330</c:v>
                </c:pt>
                <c:pt idx="21">
                  <c:v>329</c:v>
                </c:pt>
                <c:pt idx="22">
                  <c:v>328</c:v>
                </c:pt>
                <c:pt idx="23">
                  <c:v>327</c:v>
                </c:pt>
                <c:pt idx="24">
                  <c:v>326</c:v>
                </c:pt>
                <c:pt idx="25">
                  <c:v>325</c:v>
                </c:pt>
                <c:pt idx="26">
                  <c:v>324</c:v>
                </c:pt>
                <c:pt idx="27">
                  <c:v>323</c:v>
                </c:pt>
                <c:pt idx="28">
                  <c:v>322</c:v>
                </c:pt>
                <c:pt idx="29">
                  <c:v>321</c:v>
                </c:pt>
                <c:pt idx="30">
                  <c:v>320</c:v>
                </c:pt>
                <c:pt idx="31">
                  <c:v>319</c:v>
                </c:pt>
                <c:pt idx="32">
                  <c:v>318</c:v>
                </c:pt>
                <c:pt idx="33">
                  <c:v>317</c:v>
                </c:pt>
                <c:pt idx="34">
                  <c:v>316</c:v>
                </c:pt>
                <c:pt idx="35">
                  <c:v>315</c:v>
                </c:pt>
                <c:pt idx="36">
                  <c:v>314</c:v>
                </c:pt>
                <c:pt idx="37">
                  <c:v>313</c:v>
                </c:pt>
                <c:pt idx="38">
                  <c:v>312</c:v>
                </c:pt>
                <c:pt idx="39">
                  <c:v>311</c:v>
                </c:pt>
                <c:pt idx="40">
                  <c:v>310</c:v>
                </c:pt>
                <c:pt idx="41">
                  <c:v>309</c:v>
                </c:pt>
                <c:pt idx="42">
                  <c:v>308</c:v>
                </c:pt>
                <c:pt idx="43">
                  <c:v>307</c:v>
                </c:pt>
                <c:pt idx="44">
                  <c:v>306</c:v>
                </c:pt>
                <c:pt idx="45">
                  <c:v>305</c:v>
                </c:pt>
                <c:pt idx="46">
                  <c:v>304</c:v>
                </c:pt>
                <c:pt idx="47">
                  <c:v>303</c:v>
                </c:pt>
                <c:pt idx="48">
                  <c:v>302</c:v>
                </c:pt>
                <c:pt idx="49">
                  <c:v>301</c:v>
                </c:pt>
                <c:pt idx="50">
                  <c:v>300</c:v>
                </c:pt>
                <c:pt idx="51">
                  <c:v>299</c:v>
                </c:pt>
                <c:pt idx="52">
                  <c:v>298</c:v>
                </c:pt>
                <c:pt idx="53">
                  <c:v>297</c:v>
                </c:pt>
                <c:pt idx="54">
                  <c:v>296</c:v>
                </c:pt>
                <c:pt idx="55">
                  <c:v>295</c:v>
                </c:pt>
                <c:pt idx="56">
                  <c:v>294</c:v>
                </c:pt>
                <c:pt idx="57">
                  <c:v>293</c:v>
                </c:pt>
                <c:pt idx="58">
                  <c:v>292</c:v>
                </c:pt>
                <c:pt idx="59">
                  <c:v>291</c:v>
                </c:pt>
                <c:pt idx="60">
                  <c:v>290</c:v>
                </c:pt>
                <c:pt idx="61">
                  <c:v>289</c:v>
                </c:pt>
                <c:pt idx="62">
                  <c:v>288</c:v>
                </c:pt>
                <c:pt idx="63">
                  <c:v>287</c:v>
                </c:pt>
                <c:pt idx="64">
                  <c:v>286</c:v>
                </c:pt>
                <c:pt idx="65">
                  <c:v>285</c:v>
                </c:pt>
                <c:pt idx="66">
                  <c:v>284</c:v>
                </c:pt>
                <c:pt idx="67">
                  <c:v>283</c:v>
                </c:pt>
                <c:pt idx="68">
                  <c:v>282</c:v>
                </c:pt>
                <c:pt idx="69">
                  <c:v>281</c:v>
                </c:pt>
                <c:pt idx="70">
                  <c:v>280</c:v>
                </c:pt>
                <c:pt idx="71">
                  <c:v>279</c:v>
                </c:pt>
                <c:pt idx="72">
                  <c:v>278</c:v>
                </c:pt>
                <c:pt idx="73">
                  <c:v>277</c:v>
                </c:pt>
                <c:pt idx="74">
                  <c:v>276</c:v>
                </c:pt>
                <c:pt idx="75">
                  <c:v>275</c:v>
                </c:pt>
                <c:pt idx="76">
                  <c:v>274</c:v>
                </c:pt>
                <c:pt idx="77">
                  <c:v>273</c:v>
                </c:pt>
                <c:pt idx="78">
                  <c:v>272</c:v>
                </c:pt>
                <c:pt idx="79">
                  <c:v>271</c:v>
                </c:pt>
                <c:pt idx="80">
                  <c:v>270</c:v>
                </c:pt>
                <c:pt idx="81">
                  <c:v>269</c:v>
                </c:pt>
                <c:pt idx="82">
                  <c:v>268</c:v>
                </c:pt>
                <c:pt idx="83">
                  <c:v>267</c:v>
                </c:pt>
                <c:pt idx="84">
                  <c:v>266</c:v>
                </c:pt>
                <c:pt idx="85">
                  <c:v>265</c:v>
                </c:pt>
                <c:pt idx="86">
                  <c:v>264</c:v>
                </c:pt>
                <c:pt idx="87">
                  <c:v>263</c:v>
                </c:pt>
                <c:pt idx="88">
                  <c:v>262</c:v>
                </c:pt>
                <c:pt idx="89">
                  <c:v>261</c:v>
                </c:pt>
                <c:pt idx="90">
                  <c:v>260</c:v>
                </c:pt>
                <c:pt idx="91">
                  <c:v>259</c:v>
                </c:pt>
                <c:pt idx="92">
                  <c:v>258</c:v>
                </c:pt>
                <c:pt idx="93">
                  <c:v>257</c:v>
                </c:pt>
                <c:pt idx="94">
                  <c:v>256</c:v>
                </c:pt>
                <c:pt idx="95">
                  <c:v>255</c:v>
                </c:pt>
                <c:pt idx="96">
                  <c:v>254</c:v>
                </c:pt>
                <c:pt idx="97">
                  <c:v>253</c:v>
                </c:pt>
                <c:pt idx="98">
                  <c:v>252</c:v>
                </c:pt>
                <c:pt idx="99">
                  <c:v>251</c:v>
                </c:pt>
                <c:pt idx="100">
                  <c:v>250</c:v>
                </c:pt>
                <c:pt idx="101">
                  <c:v>249</c:v>
                </c:pt>
                <c:pt idx="102">
                  <c:v>248</c:v>
                </c:pt>
                <c:pt idx="103">
                  <c:v>247</c:v>
                </c:pt>
                <c:pt idx="104">
                  <c:v>246</c:v>
                </c:pt>
                <c:pt idx="105">
                  <c:v>245</c:v>
                </c:pt>
                <c:pt idx="106">
                  <c:v>244</c:v>
                </c:pt>
                <c:pt idx="107">
                  <c:v>243</c:v>
                </c:pt>
                <c:pt idx="108">
                  <c:v>242</c:v>
                </c:pt>
                <c:pt idx="109">
                  <c:v>241</c:v>
                </c:pt>
                <c:pt idx="110">
                  <c:v>240</c:v>
                </c:pt>
                <c:pt idx="111">
                  <c:v>239</c:v>
                </c:pt>
                <c:pt idx="112">
                  <c:v>238</c:v>
                </c:pt>
                <c:pt idx="113">
                  <c:v>237</c:v>
                </c:pt>
                <c:pt idx="114">
                  <c:v>236</c:v>
                </c:pt>
                <c:pt idx="115">
                  <c:v>235</c:v>
                </c:pt>
                <c:pt idx="116">
                  <c:v>234</c:v>
                </c:pt>
                <c:pt idx="117">
                  <c:v>233</c:v>
                </c:pt>
                <c:pt idx="118">
                  <c:v>232</c:v>
                </c:pt>
                <c:pt idx="119">
                  <c:v>231</c:v>
                </c:pt>
                <c:pt idx="120">
                  <c:v>230</c:v>
                </c:pt>
                <c:pt idx="121">
                  <c:v>229</c:v>
                </c:pt>
                <c:pt idx="122">
                  <c:v>228</c:v>
                </c:pt>
                <c:pt idx="123">
                  <c:v>227</c:v>
                </c:pt>
                <c:pt idx="124">
                  <c:v>226</c:v>
                </c:pt>
                <c:pt idx="125">
                  <c:v>225</c:v>
                </c:pt>
                <c:pt idx="126">
                  <c:v>224</c:v>
                </c:pt>
                <c:pt idx="127">
                  <c:v>223</c:v>
                </c:pt>
                <c:pt idx="128">
                  <c:v>222</c:v>
                </c:pt>
                <c:pt idx="129">
                  <c:v>221</c:v>
                </c:pt>
                <c:pt idx="130">
                  <c:v>220</c:v>
                </c:pt>
                <c:pt idx="131">
                  <c:v>219</c:v>
                </c:pt>
                <c:pt idx="132">
                  <c:v>218</c:v>
                </c:pt>
                <c:pt idx="133">
                  <c:v>217</c:v>
                </c:pt>
                <c:pt idx="134">
                  <c:v>216</c:v>
                </c:pt>
                <c:pt idx="135">
                  <c:v>215</c:v>
                </c:pt>
                <c:pt idx="136">
                  <c:v>214</c:v>
                </c:pt>
                <c:pt idx="137">
                  <c:v>213</c:v>
                </c:pt>
                <c:pt idx="138">
                  <c:v>212</c:v>
                </c:pt>
                <c:pt idx="139">
                  <c:v>211</c:v>
                </c:pt>
                <c:pt idx="140">
                  <c:v>210</c:v>
                </c:pt>
                <c:pt idx="141">
                  <c:v>209</c:v>
                </c:pt>
                <c:pt idx="142">
                  <c:v>208</c:v>
                </c:pt>
                <c:pt idx="143">
                  <c:v>207</c:v>
                </c:pt>
                <c:pt idx="144">
                  <c:v>206</c:v>
                </c:pt>
                <c:pt idx="145">
                  <c:v>205</c:v>
                </c:pt>
                <c:pt idx="146">
                  <c:v>204</c:v>
                </c:pt>
                <c:pt idx="147">
                  <c:v>203</c:v>
                </c:pt>
                <c:pt idx="148">
                  <c:v>202</c:v>
                </c:pt>
                <c:pt idx="149">
                  <c:v>201</c:v>
                </c:pt>
                <c:pt idx="150">
                  <c:v>200</c:v>
                </c:pt>
                <c:pt idx="151">
                  <c:v>199</c:v>
                </c:pt>
                <c:pt idx="152">
                  <c:v>198</c:v>
                </c:pt>
                <c:pt idx="153">
                  <c:v>197</c:v>
                </c:pt>
                <c:pt idx="154">
                  <c:v>196</c:v>
                </c:pt>
                <c:pt idx="155">
                  <c:v>195</c:v>
                </c:pt>
                <c:pt idx="156">
                  <c:v>194</c:v>
                </c:pt>
                <c:pt idx="157">
                  <c:v>193</c:v>
                </c:pt>
                <c:pt idx="158">
                  <c:v>192</c:v>
                </c:pt>
                <c:pt idx="159">
                  <c:v>191</c:v>
                </c:pt>
                <c:pt idx="160">
                  <c:v>190</c:v>
                </c:pt>
                <c:pt idx="161">
                  <c:v>189</c:v>
                </c:pt>
                <c:pt idx="162">
                  <c:v>188</c:v>
                </c:pt>
                <c:pt idx="163">
                  <c:v>187</c:v>
                </c:pt>
                <c:pt idx="164">
                  <c:v>186</c:v>
                </c:pt>
                <c:pt idx="165">
                  <c:v>185</c:v>
                </c:pt>
              </c:numCache>
            </c:numRef>
          </c:xVal>
          <c:yVal>
            <c:numRef>
              <c:f>'KER Apo'!$B$4:$B$169</c:f>
              <c:numCache>
                <c:formatCode>General</c:formatCode>
                <c:ptCount val="166"/>
                <c:pt idx="0">
                  <c:v>0.44497700000000001</c:v>
                </c:pt>
                <c:pt idx="1">
                  <c:v>0.46217000000000003</c:v>
                </c:pt>
                <c:pt idx="2">
                  <c:v>0.48120200000000002</c:v>
                </c:pt>
                <c:pt idx="3">
                  <c:v>0.46975699999999998</c:v>
                </c:pt>
                <c:pt idx="4">
                  <c:v>0.48766500000000002</c:v>
                </c:pt>
                <c:pt idx="5">
                  <c:v>0.46248600000000001</c:v>
                </c:pt>
                <c:pt idx="6">
                  <c:v>0.45101000000000002</c:v>
                </c:pt>
                <c:pt idx="7">
                  <c:v>0.463144</c:v>
                </c:pt>
                <c:pt idx="8">
                  <c:v>0.42592799999999997</c:v>
                </c:pt>
                <c:pt idx="9">
                  <c:v>0.39243899999999998</c:v>
                </c:pt>
                <c:pt idx="10">
                  <c:v>0.32244299999999998</c:v>
                </c:pt>
                <c:pt idx="11">
                  <c:v>0.27364500000000003</c:v>
                </c:pt>
                <c:pt idx="12">
                  <c:v>0.31808900000000001</c:v>
                </c:pt>
                <c:pt idx="13">
                  <c:v>0.33783999999999997</c:v>
                </c:pt>
                <c:pt idx="14">
                  <c:v>0.39593299999999998</c:v>
                </c:pt>
                <c:pt idx="15">
                  <c:v>0.36795600000000001</c:v>
                </c:pt>
                <c:pt idx="16">
                  <c:v>0.36242099999999999</c:v>
                </c:pt>
                <c:pt idx="17">
                  <c:v>0.31653300000000001</c:v>
                </c:pt>
                <c:pt idx="18">
                  <c:v>0.29078900000000002</c:v>
                </c:pt>
                <c:pt idx="19">
                  <c:v>0.26041799999999998</c:v>
                </c:pt>
                <c:pt idx="20">
                  <c:v>0.21945899999999999</c:v>
                </c:pt>
                <c:pt idx="21">
                  <c:v>0.26474199999999998</c:v>
                </c:pt>
                <c:pt idx="22">
                  <c:v>0.28770299999999999</c:v>
                </c:pt>
                <c:pt idx="23">
                  <c:v>0.27665299999999998</c:v>
                </c:pt>
                <c:pt idx="24">
                  <c:v>0.241316</c:v>
                </c:pt>
                <c:pt idx="25">
                  <c:v>0.19273499999999999</c:v>
                </c:pt>
                <c:pt idx="26">
                  <c:v>0.19111700000000001</c:v>
                </c:pt>
                <c:pt idx="27">
                  <c:v>0.13741800000000001</c:v>
                </c:pt>
                <c:pt idx="28">
                  <c:v>0.14193800000000001</c:v>
                </c:pt>
                <c:pt idx="29">
                  <c:v>9.4168100000000005E-2</c:v>
                </c:pt>
                <c:pt idx="30">
                  <c:v>0.156304</c:v>
                </c:pt>
                <c:pt idx="31">
                  <c:v>9.5495399999999994E-2</c:v>
                </c:pt>
                <c:pt idx="32">
                  <c:v>0.15077099999999999</c:v>
                </c:pt>
                <c:pt idx="33">
                  <c:v>0.11526400000000001</c:v>
                </c:pt>
                <c:pt idx="34">
                  <c:v>0.16975199999999999</c:v>
                </c:pt>
                <c:pt idx="35">
                  <c:v>0.16575799999999999</c:v>
                </c:pt>
                <c:pt idx="36">
                  <c:v>0.13383600000000001</c:v>
                </c:pt>
                <c:pt idx="37">
                  <c:v>8.8367200000000007E-2</c:v>
                </c:pt>
                <c:pt idx="38">
                  <c:v>3.1889099999999997E-2</c:v>
                </c:pt>
                <c:pt idx="39">
                  <c:v>6.9303100000000006E-2</c:v>
                </c:pt>
                <c:pt idx="40">
                  <c:v>7.9774700000000004E-2</c:v>
                </c:pt>
                <c:pt idx="41">
                  <c:v>9.7366099999999997E-2</c:v>
                </c:pt>
                <c:pt idx="42">
                  <c:v>0.119268</c:v>
                </c:pt>
                <c:pt idx="43">
                  <c:v>6.3810000000000006E-2</c:v>
                </c:pt>
                <c:pt idx="44">
                  <c:v>4.3312299999999998E-2</c:v>
                </c:pt>
                <c:pt idx="45">
                  <c:v>4.4674699999999998E-2</c:v>
                </c:pt>
                <c:pt idx="46">
                  <c:v>5.4019400000000002E-2</c:v>
                </c:pt>
                <c:pt idx="47">
                  <c:v>6.8445599999999995E-2</c:v>
                </c:pt>
                <c:pt idx="48">
                  <c:v>7.6612899999999998E-2</c:v>
                </c:pt>
                <c:pt idx="49">
                  <c:v>2.9372200000000001E-2</c:v>
                </c:pt>
                <c:pt idx="50">
                  <c:v>5.1036600000000001E-2</c:v>
                </c:pt>
                <c:pt idx="51">
                  <c:v>-3.5110499999999999E-3</c:v>
                </c:pt>
                <c:pt idx="52">
                  <c:v>8.8915499999999998E-3</c:v>
                </c:pt>
                <c:pt idx="53">
                  <c:v>1.17602E-2</c:v>
                </c:pt>
                <c:pt idx="54">
                  <c:v>4.8185699999999998E-2</c:v>
                </c:pt>
                <c:pt idx="55">
                  <c:v>1.31831E-2</c:v>
                </c:pt>
                <c:pt idx="56">
                  <c:v>-6.3756300000000002E-3</c:v>
                </c:pt>
                <c:pt idx="57">
                  <c:v>-1.8774699999999998E-2</c:v>
                </c:pt>
                <c:pt idx="58">
                  <c:v>-2.2082299999999999E-2</c:v>
                </c:pt>
                <c:pt idx="59">
                  <c:v>1.8737500000000001E-2</c:v>
                </c:pt>
                <c:pt idx="60">
                  <c:v>-1.5501900000000001E-2</c:v>
                </c:pt>
                <c:pt idx="61">
                  <c:v>-7.1522500000000003E-2</c:v>
                </c:pt>
                <c:pt idx="62">
                  <c:v>-5.8967800000000001E-2</c:v>
                </c:pt>
                <c:pt idx="63">
                  <c:v>-6.79115E-2</c:v>
                </c:pt>
                <c:pt idx="64">
                  <c:v>-3.2313799999999997E-2</c:v>
                </c:pt>
                <c:pt idx="65">
                  <c:v>3.8834599999999997E-2</c:v>
                </c:pt>
                <c:pt idx="66">
                  <c:v>5.1623000000000002E-2</c:v>
                </c:pt>
                <c:pt idx="67">
                  <c:v>5.94142E-2</c:v>
                </c:pt>
                <c:pt idx="68">
                  <c:v>1.6781399999999998E-2</c:v>
                </c:pt>
                <c:pt idx="69">
                  <c:v>-1.4715600000000001E-2</c:v>
                </c:pt>
                <c:pt idx="70">
                  <c:v>-3.2000000000000001E-2</c:v>
                </c:pt>
                <c:pt idx="71">
                  <c:v>7.9505199999999998E-2</c:v>
                </c:pt>
                <c:pt idx="72">
                  <c:v>0.101144</c:v>
                </c:pt>
                <c:pt idx="73">
                  <c:v>0.12592</c:v>
                </c:pt>
                <c:pt idx="74">
                  <c:v>8.6652400000000004E-2</c:v>
                </c:pt>
                <c:pt idx="75">
                  <c:v>9.45516E-2</c:v>
                </c:pt>
                <c:pt idx="76">
                  <c:v>8.1755599999999998E-2</c:v>
                </c:pt>
                <c:pt idx="77">
                  <c:v>8.1813800000000006E-2</c:v>
                </c:pt>
                <c:pt idx="78">
                  <c:v>8.8843500000000006E-2</c:v>
                </c:pt>
                <c:pt idx="79">
                  <c:v>6.35101E-2</c:v>
                </c:pt>
                <c:pt idx="80">
                  <c:v>8.2387500000000002E-2</c:v>
                </c:pt>
                <c:pt idx="81">
                  <c:v>0.100106</c:v>
                </c:pt>
                <c:pt idx="82">
                  <c:v>0.144926</c:v>
                </c:pt>
                <c:pt idx="83">
                  <c:v>9.2087600000000006E-2</c:v>
                </c:pt>
                <c:pt idx="84">
                  <c:v>0.108876</c:v>
                </c:pt>
                <c:pt idx="85">
                  <c:v>9.75438E-2</c:v>
                </c:pt>
                <c:pt idx="86">
                  <c:v>0.13603599999999999</c:v>
                </c:pt>
                <c:pt idx="87">
                  <c:v>0.17680100000000001</c:v>
                </c:pt>
                <c:pt idx="88">
                  <c:v>0.14441300000000001</c:v>
                </c:pt>
                <c:pt idx="89">
                  <c:v>0.161553</c:v>
                </c:pt>
                <c:pt idx="90">
                  <c:v>0.15562200000000001</c:v>
                </c:pt>
                <c:pt idx="91">
                  <c:v>0.15332200000000001</c:v>
                </c:pt>
                <c:pt idx="92">
                  <c:v>9.1794100000000003E-2</c:v>
                </c:pt>
                <c:pt idx="93">
                  <c:v>4.36531E-2</c:v>
                </c:pt>
                <c:pt idx="94">
                  <c:v>5.3380799999999999E-2</c:v>
                </c:pt>
                <c:pt idx="95">
                  <c:v>2.3958299999999998E-2</c:v>
                </c:pt>
                <c:pt idx="96">
                  <c:v>-2.7259799999999998E-3</c:v>
                </c:pt>
                <c:pt idx="97">
                  <c:v>-1.61257E-2</c:v>
                </c:pt>
                <c:pt idx="98">
                  <c:v>-1.4973999999999999E-2</c:v>
                </c:pt>
                <c:pt idx="99">
                  <c:v>2.8523799999999998E-3</c:v>
                </c:pt>
                <c:pt idx="100">
                  <c:v>4.25517E-3</c:v>
                </c:pt>
                <c:pt idx="101">
                  <c:v>3.4100800000000001E-2</c:v>
                </c:pt>
                <c:pt idx="102">
                  <c:v>7.3519400000000004E-3</c:v>
                </c:pt>
                <c:pt idx="103">
                  <c:v>-2.3526999999999999E-2</c:v>
                </c:pt>
                <c:pt idx="104">
                  <c:v>-9.3140700000000007E-2</c:v>
                </c:pt>
                <c:pt idx="105">
                  <c:v>-0.29668499999999998</c:v>
                </c:pt>
                <c:pt idx="106">
                  <c:v>-0.47588999999999998</c:v>
                </c:pt>
                <c:pt idx="107">
                  <c:v>-0.69242800000000004</c:v>
                </c:pt>
                <c:pt idx="108">
                  <c:v>-0.97232700000000005</c:v>
                </c:pt>
                <c:pt idx="109">
                  <c:v>-1.23332</c:v>
                </c:pt>
                <c:pt idx="110">
                  <c:v>-1.6553500000000001</c:v>
                </c:pt>
                <c:pt idx="111">
                  <c:v>-2.22418</c:v>
                </c:pt>
                <c:pt idx="112">
                  <c:v>-2.9207100000000001</c:v>
                </c:pt>
                <c:pt idx="113">
                  <c:v>-3.7846000000000002</c:v>
                </c:pt>
                <c:pt idx="114">
                  <c:v>-4.8848700000000003</c:v>
                </c:pt>
                <c:pt idx="115">
                  <c:v>-6.1023699999999996</c:v>
                </c:pt>
                <c:pt idx="116">
                  <c:v>-7.5390800000000002</c:v>
                </c:pt>
                <c:pt idx="117">
                  <c:v>-9.0972000000000008</c:v>
                </c:pt>
                <c:pt idx="118">
                  <c:v>-10.8696</c:v>
                </c:pt>
                <c:pt idx="119">
                  <c:v>-12.7247</c:v>
                </c:pt>
                <c:pt idx="120">
                  <c:v>-14.6127</c:v>
                </c:pt>
                <c:pt idx="121">
                  <c:v>-16.385400000000001</c:v>
                </c:pt>
                <c:pt idx="122">
                  <c:v>-18.192699999999999</c:v>
                </c:pt>
                <c:pt idx="123">
                  <c:v>-19.8598</c:v>
                </c:pt>
                <c:pt idx="124">
                  <c:v>-21.1965</c:v>
                </c:pt>
                <c:pt idx="125">
                  <c:v>-22.305499999999999</c:v>
                </c:pt>
                <c:pt idx="126">
                  <c:v>-22.8764</c:v>
                </c:pt>
                <c:pt idx="127">
                  <c:v>-23.435500000000001</c:v>
                </c:pt>
                <c:pt idx="128">
                  <c:v>-23.762799999999999</c:v>
                </c:pt>
                <c:pt idx="129">
                  <c:v>-23.892800000000001</c:v>
                </c:pt>
                <c:pt idx="130">
                  <c:v>-23.767499999999998</c:v>
                </c:pt>
                <c:pt idx="131">
                  <c:v>-23.414000000000001</c:v>
                </c:pt>
                <c:pt idx="132">
                  <c:v>-22.963100000000001</c:v>
                </c:pt>
                <c:pt idx="133">
                  <c:v>-22.535</c:v>
                </c:pt>
                <c:pt idx="134">
                  <c:v>-22.188099999999999</c:v>
                </c:pt>
                <c:pt idx="135">
                  <c:v>-21.887499999999999</c:v>
                </c:pt>
                <c:pt idx="136">
                  <c:v>-21.8584</c:v>
                </c:pt>
                <c:pt idx="137">
                  <c:v>-21.928000000000001</c:v>
                </c:pt>
                <c:pt idx="138">
                  <c:v>-22.4298</c:v>
                </c:pt>
                <c:pt idx="139">
                  <c:v>-22.894300000000001</c:v>
                </c:pt>
                <c:pt idx="140">
                  <c:v>-23.729099999999999</c:v>
                </c:pt>
                <c:pt idx="141">
                  <c:v>-24.470300000000002</c:v>
                </c:pt>
                <c:pt idx="142">
                  <c:v>-24.5929</c:v>
                </c:pt>
                <c:pt idx="143">
                  <c:v>-23.946899999999999</c:v>
                </c:pt>
                <c:pt idx="144">
                  <c:v>-22.430499999999999</c:v>
                </c:pt>
                <c:pt idx="145">
                  <c:v>-20.525200000000002</c:v>
                </c:pt>
                <c:pt idx="146">
                  <c:v>-17.665800000000001</c:v>
                </c:pt>
                <c:pt idx="147">
                  <c:v>-14.1525</c:v>
                </c:pt>
                <c:pt idx="148">
                  <c:v>-9.6458100000000009</c:v>
                </c:pt>
                <c:pt idx="149">
                  <c:v>-6.7197800000000001</c:v>
                </c:pt>
                <c:pt idx="150">
                  <c:v>-3.8127499999999999</c:v>
                </c:pt>
                <c:pt idx="151">
                  <c:v>0.113582</c:v>
                </c:pt>
                <c:pt idx="152">
                  <c:v>5.3884600000000002</c:v>
                </c:pt>
                <c:pt idx="153">
                  <c:v>15.658799999999999</c:v>
                </c:pt>
                <c:pt idx="154">
                  <c:v>11.537000000000001</c:v>
                </c:pt>
                <c:pt idx="155">
                  <c:v>9.3066899999999997</c:v>
                </c:pt>
                <c:pt idx="156">
                  <c:v>0.77195800000000003</c:v>
                </c:pt>
                <c:pt idx="157">
                  <c:v>-4.7671599999999996</c:v>
                </c:pt>
                <c:pt idx="158">
                  <c:v>-2.4546100000000002</c:v>
                </c:pt>
                <c:pt idx="159">
                  <c:v>-3.7323499999999998</c:v>
                </c:pt>
                <c:pt idx="160">
                  <c:v>-2.0693100000000002</c:v>
                </c:pt>
                <c:pt idx="161">
                  <c:v>-0.57224399999999997</c:v>
                </c:pt>
                <c:pt idx="162">
                  <c:v>-2.71028</c:v>
                </c:pt>
                <c:pt idx="163">
                  <c:v>-0.73092599999999996</c:v>
                </c:pt>
                <c:pt idx="164">
                  <c:v>2.1259100000000002</c:v>
                </c:pt>
                <c:pt idx="165">
                  <c:v>6.6331499999999997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5B35-9A41-8750-8F0D1F8F1F7C}"/>
            </c:ext>
          </c:extLst>
        </c:ser>
        <c:ser>
          <c:idx val="1"/>
          <c:order val="1"/>
          <c:tx>
            <c:v>KER Post Melting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'KER Apo'!$A$4:$A$169</c:f>
              <c:numCache>
                <c:formatCode>General</c:formatCode>
                <c:ptCount val="166"/>
                <c:pt idx="0">
                  <c:v>350</c:v>
                </c:pt>
                <c:pt idx="1">
                  <c:v>349</c:v>
                </c:pt>
                <c:pt idx="2">
                  <c:v>348</c:v>
                </c:pt>
                <c:pt idx="3">
                  <c:v>347</c:v>
                </c:pt>
                <c:pt idx="4">
                  <c:v>346</c:v>
                </c:pt>
                <c:pt idx="5">
                  <c:v>345</c:v>
                </c:pt>
                <c:pt idx="6">
                  <c:v>344</c:v>
                </c:pt>
                <c:pt idx="7">
                  <c:v>343</c:v>
                </c:pt>
                <c:pt idx="8">
                  <c:v>342</c:v>
                </c:pt>
                <c:pt idx="9">
                  <c:v>341</c:v>
                </c:pt>
                <c:pt idx="10">
                  <c:v>340</c:v>
                </c:pt>
                <c:pt idx="11">
                  <c:v>339</c:v>
                </c:pt>
                <c:pt idx="12">
                  <c:v>338</c:v>
                </c:pt>
                <c:pt idx="13">
                  <c:v>337</c:v>
                </c:pt>
                <c:pt idx="14">
                  <c:v>336</c:v>
                </c:pt>
                <c:pt idx="15">
                  <c:v>335</c:v>
                </c:pt>
                <c:pt idx="16">
                  <c:v>334</c:v>
                </c:pt>
                <c:pt idx="17">
                  <c:v>333</c:v>
                </c:pt>
                <c:pt idx="18">
                  <c:v>332</c:v>
                </c:pt>
                <c:pt idx="19">
                  <c:v>331</c:v>
                </c:pt>
                <c:pt idx="20">
                  <c:v>330</c:v>
                </c:pt>
                <c:pt idx="21">
                  <c:v>329</c:v>
                </c:pt>
                <c:pt idx="22">
                  <c:v>328</c:v>
                </c:pt>
                <c:pt idx="23">
                  <c:v>327</c:v>
                </c:pt>
                <c:pt idx="24">
                  <c:v>326</c:v>
                </c:pt>
                <c:pt idx="25">
                  <c:v>325</c:v>
                </c:pt>
                <c:pt idx="26">
                  <c:v>324</c:v>
                </c:pt>
                <c:pt idx="27">
                  <c:v>323</c:v>
                </c:pt>
                <c:pt idx="28">
                  <c:v>322</c:v>
                </c:pt>
                <c:pt idx="29">
                  <c:v>321</c:v>
                </c:pt>
                <c:pt idx="30">
                  <c:v>320</c:v>
                </c:pt>
                <c:pt idx="31">
                  <c:v>319</c:v>
                </c:pt>
                <c:pt idx="32">
                  <c:v>318</c:v>
                </c:pt>
                <c:pt idx="33">
                  <c:v>317</c:v>
                </c:pt>
                <c:pt idx="34">
                  <c:v>316</c:v>
                </c:pt>
                <c:pt idx="35">
                  <c:v>315</c:v>
                </c:pt>
                <c:pt idx="36">
                  <c:v>314</c:v>
                </c:pt>
                <c:pt idx="37">
                  <c:v>313</c:v>
                </c:pt>
                <c:pt idx="38">
                  <c:v>312</c:v>
                </c:pt>
                <c:pt idx="39">
                  <c:v>311</c:v>
                </c:pt>
                <c:pt idx="40">
                  <c:v>310</c:v>
                </c:pt>
                <c:pt idx="41">
                  <c:v>309</c:v>
                </c:pt>
                <c:pt idx="42">
                  <c:v>308</c:v>
                </c:pt>
                <c:pt idx="43">
                  <c:v>307</c:v>
                </c:pt>
                <c:pt idx="44">
                  <c:v>306</c:v>
                </c:pt>
                <c:pt idx="45">
                  <c:v>305</c:v>
                </c:pt>
                <c:pt idx="46">
                  <c:v>304</c:v>
                </c:pt>
                <c:pt idx="47">
                  <c:v>303</c:v>
                </c:pt>
                <c:pt idx="48">
                  <c:v>302</c:v>
                </c:pt>
                <c:pt idx="49">
                  <c:v>301</c:v>
                </c:pt>
                <c:pt idx="50">
                  <c:v>300</c:v>
                </c:pt>
                <c:pt idx="51">
                  <c:v>299</c:v>
                </c:pt>
                <c:pt idx="52">
                  <c:v>298</c:v>
                </c:pt>
                <c:pt idx="53">
                  <c:v>297</c:v>
                </c:pt>
                <c:pt idx="54">
                  <c:v>296</c:v>
                </c:pt>
                <c:pt idx="55">
                  <c:v>295</c:v>
                </c:pt>
                <c:pt idx="56">
                  <c:v>294</c:v>
                </c:pt>
                <c:pt idx="57">
                  <c:v>293</c:v>
                </c:pt>
                <c:pt idx="58">
                  <c:v>292</c:v>
                </c:pt>
                <c:pt idx="59">
                  <c:v>291</c:v>
                </c:pt>
                <c:pt idx="60">
                  <c:v>290</c:v>
                </c:pt>
                <c:pt idx="61">
                  <c:v>289</c:v>
                </c:pt>
                <c:pt idx="62">
                  <c:v>288</c:v>
                </c:pt>
                <c:pt idx="63">
                  <c:v>287</c:v>
                </c:pt>
                <c:pt idx="64">
                  <c:v>286</c:v>
                </c:pt>
                <c:pt idx="65">
                  <c:v>285</c:v>
                </c:pt>
                <c:pt idx="66">
                  <c:v>284</c:v>
                </c:pt>
                <c:pt idx="67">
                  <c:v>283</c:v>
                </c:pt>
                <c:pt idx="68">
                  <c:v>282</c:v>
                </c:pt>
                <c:pt idx="69">
                  <c:v>281</c:v>
                </c:pt>
                <c:pt idx="70">
                  <c:v>280</c:v>
                </c:pt>
                <c:pt idx="71">
                  <c:v>279</c:v>
                </c:pt>
                <c:pt idx="72">
                  <c:v>278</c:v>
                </c:pt>
                <c:pt idx="73">
                  <c:v>277</c:v>
                </c:pt>
                <c:pt idx="74">
                  <c:v>276</c:v>
                </c:pt>
                <c:pt idx="75">
                  <c:v>275</c:v>
                </c:pt>
                <c:pt idx="76">
                  <c:v>274</c:v>
                </c:pt>
                <c:pt idx="77">
                  <c:v>273</c:v>
                </c:pt>
                <c:pt idx="78">
                  <c:v>272</c:v>
                </c:pt>
                <c:pt idx="79">
                  <c:v>271</c:v>
                </c:pt>
                <c:pt idx="80">
                  <c:v>270</c:v>
                </c:pt>
                <c:pt idx="81">
                  <c:v>269</c:v>
                </c:pt>
                <c:pt idx="82">
                  <c:v>268</c:v>
                </c:pt>
                <c:pt idx="83">
                  <c:v>267</c:v>
                </c:pt>
                <c:pt idx="84">
                  <c:v>266</c:v>
                </c:pt>
                <c:pt idx="85">
                  <c:v>265</c:v>
                </c:pt>
                <c:pt idx="86">
                  <c:v>264</c:v>
                </c:pt>
                <c:pt idx="87">
                  <c:v>263</c:v>
                </c:pt>
                <c:pt idx="88">
                  <c:v>262</c:v>
                </c:pt>
                <c:pt idx="89">
                  <c:v>261</c:v>
                </c:pt>
                <c:pt idx="90">
                  <c:v>260</c:v>
                </c:pt>
                <c:pt idx="91">
                  <c:v>259</c:v>
                </c:pt>
                <c:pt idx="92">
                  <c:v>258</c:v>
                </c:pt>
                <c:pt idx="93">
                  <c:v>257</c:v>
                </c:pt>
                <c:pt idx="94">
                  <c:v>256</c:v>
                </c:pt>
                <c:pt idx="95">
                  <c:v>255</c:v>
                </c:pt>
                <c:pt idx="96">
                  <c:v>254</c:v>
                </c:pt>
                <c:pt idx="97">
                  <c:v>253</c:v>
                </c:pt>
                <c:pt idx="98">
                  <c:v>252</c:v>
                </c:pt>
                <c:pt idx="99">
                  <c:v>251</c:v>
                </c:pt>
                <c:pt idx="100">
                  <c:v>250</c:v>
                </c:pt>
                <c:pt idx="101">
                  <c:v>249</c:v>
                </c:pt>
                <c:pt idx="102">
                  <c:v>248</c:v>
                </c:pt>
                <c:pt idx="103">
                  <c:v>247</c:v>
                </c:pt>
                <c:pt idx="104">
                  <c:v>246</c:v>
                </c:pt>
                <c:pt idx="105">
                  <c:v>245</c:v>
                </c:pt>
                <c:pt idx="106">
                  <c:v>244</c:v>
                </c:pt>
                <c:pt idx="107">
                  <c:v>243</c:v>
                </c:pt>
                <c:pt idx="108">
                  <c:v>242</c:v>
                </c:pt>
                <c:pt idx="109">
                  <c:v>241</c:v>
                </c:pt>
                <c:pt idx="110">
                  <c:v>240</c:v>
                </c:pt>
                <c:pt idx="111">
                  <c:v>239</c:v>
                </c:pt>
                <c:pt idx="112">
                  <c:v>238</c:v>
                </c:pt>
                <c:pt idx="113">
                  <c:v>237</c:v>
                </c:pt>
                <c:pt idx="114">
                  <c:v>236</c:v>
                </c:pt>
                <c:pt idx="115">
                  <c:v>235</c:v>
                </c:pt>
                <c:pt idx="116">
                  <c:v>234</c:v>
                </c:pt>
                <c:pt idx="117">
                  <c:v>233</c:v>
                </c:pt>
                <c:pt idx="118">
                  <c:v>232</c:v>
                </c:pt>
                <c:pt idx="119">
                  <c:v>231</c:v>
                </c:pt>
                <c:pt idx="120">
                  <c:v>230</c:v>
                </c:pt>
                <c:pt idx="121">
                  <c:v>229</c:v>
                </c:pt>
                <c:pt idx="122">
                  <c:v>228</c:v>
                </c:pt>
                <c:pt idx="123">
                  <c:v>227</c:v>
                </c:pt>
                <c:pt idx="124">
                  <c:v>226</c:v>
                </c:pt>
                <c:pt idx="125">
                  <c:v>225</c:v>
                </c:pt>
                <c:pt idx="126">
                  <c:v>224</c:v>
                </c:pt>
                <c:pt idx="127">
                  <c:v>223</c:v>
                </c:pt>
                <c:pt idx="128">
                  <c:v>222</c:v>
                </c:pt>
                <c:pt idx="129">
                  <c:v>221</c:v>
                </c:pt>
                <c:pt idx="130">
                  <c:v>220</c:v>
                </c:pt>
                <c:pt idx="131">
                  <c:v>219</c:v>
                </c:pt>
                <c:pt idx="132">
                  <c:v>218</c:v>
                </c:pt>
                <c:pt idx="133">
                  <c:v>217</c:v>
                </c:pt>
                <c:pt idx="134">
                  <c:v>216</c:v>
                </c:pt>
                <c:pt idx="135">
                  <c:v>215</c:v>
                </c:pt>
                <c:pt idx="136">
                  <c:v>214</c:v>
                </c:pt>
                <c:pt idx="137">
                  <c:v>213</c:v>
                </c:pt>
                <c:pt idx="138">
                  <c:v>212</c:v>
                </c:pt>
                <c:pt idx="139">
                  <c:v>211</c:v>
                </c:pt>
                <c:pt idx="140">
                  <c:v>210</c:v>
                </c:pt>
                <c:pt idx="141">
                  <c:v>209</c:v>
                </c:pt>
                <c:pt idx="142">
                  <c:v>208</c:v>
                </c:pt>
                <c:pt idx="143">
                  <c:v>207</c:v>
                </c:pt>
                <c:pt idx="144">
                  <c:v>206</c:v>
                </c:pt>
                <c:pt idx="145">
                  <c:v>205</c:v>
                </c:pt>
                <c:pt idx="146">
                  <c:v>204</c:v>
                </c:pt>
                <c:pt idx="147">
                  <c:v>203</c:v>
                </c:pt>
                <c:pt idx="148">
                  <c:v>202</c:v>
                </c:pt>
                <c:pt idx="149">
                  <c:v>201</c:v>
                </c:pt>
                <c:pt idx="150">
                  <c:v>200</c:v>
                </c:pt>
                <c:pt idx="151">
                  <c:v>199</c:v>
                </c:pt>
                <c:pt idx="152">
                  <c:v>198</c:v>
                </c:pt>
                <c:pt idx="153">
                  <c:v>197</c:v>
                </c:pt>
                <c:pt idx="154">
                  <c:v>196</c:v>
                </c:pt>
                <c:pt idx="155">
                  <c:v>195</c:v>
                </c:pt>
                <c:pt idx="156">
                  <c:v>194</c:v>
                </c:pt>
                <c:pt idx="157">
                  <c:v>193</c:v>
                </c:pt>
                <c:pt idx="158">
                  <c:v>192</c:v>
                </c:pt>
                <c:pt idx="159">
                  <c:v>191</c:v>
                </c:pt>
                <c:pt idx="160">
                  <c:v>190</c:v>
                </c:pt>
                <c:pt idx="161">
                  <c:v>189</c:v>
                </c:pt>
                <c:pt idx="162">
                  <c:v>188</c:v>
                </c:pt>
                <c:pt idx="163">
                  <c:v>187</c:v>
                </c:pt>
                <c:pt idx="164">
                  <c:v>186</c:v>
                </c:pt>
                <c:pt idx="165">
                  <c:v>185</c:v>
                </c:pt>
              </c:numCache>
            </c:numRef>
          </c:xVal>
          <c:yVal>
            <c:numRef>
              <c:f>'KER Apo'!$F$4:$F$169</c:f>
              <c:numCache>
                <c:formatCode>General</c:formatCode>
                <c:ptCount val="166"/>
                <c:pt idx="0">
                  <c:v>0.52175300000000002</c:v>
                </c:pt>
                <c:pt idx="1">
                  <c:v>0.454515</c:v>
                </c:pt>
                <c:pt idx="2">
                  <c:v>0.39305099999999998</c:v>
                </c:pt>
                <c:pt idx="3">
                  <c:v>0.41295700000000002</c:v>
                </c:pt>
                <c:pt idx="4">
                  <c:v>0.45064500000000002</c:v>
                </c:pt>
                <c:pt idx="5">
                  <c:v>0.50547699999999995</c:v>
                </c:pt>
                <c:pt idx="6">
                  <c:v>0.51933399999999996</c:v>
                </c:pt>
                <c:pt idx="7">
                  <c:v>0.47071299999999999</c:v>
                </c:pt>
                <c:pt idx="8">
                  <c:v>0.38258500000000001</c:v>
                </c:pt>
                <c:pt idx="9">
                  <c:v>0.264936</c:v>
                </c:pt>
                <c:pt idx="10">
                  <c:v>0.28178700000000001</c:v>
                </c:pt>
                <c:pt idx="11">
                  <c:v>0.30319499999999999</c:v>
                </c:pt>
                <c:pt idx="12">
                  <c:v>0.38269199999999998</c:v>
                </c:pt>
                <c:pt idx="13">
                  <c:v>0.38924999999999998</c:v>
                </c:pt>
                <c:pt idx="14">
                  <c:v>0.39295400000000003</c:v>
                </c:pt>
                <c:pt idx="15">
                  <c:v>0.33934700000000001</c:v>
                </c:pt>
                <c:pt idx="16">
                  <c:v>0.29414000000000001</c:v>
                </c:pt>
                <c:pt idx="17">
                  <c:v>0.281638</c:v>
                </c:pt>
                <c:pt idx="18">
                  <c:v>0.26005499999999998</c:v>
                </c:pt>
                <c:pt idx="19">
                  <c:v>0.28207100000000002</c:v>
                </c:pt>
                <c:pt idx="20">
                  <c:v>0.28740700000000002</c:v>
                </c:pt>
                <c:pt idx="21">
                  <c:v>0.345329</c:v>
                </c:pt>
                <c:pt idx="22">
                  <c:v>0.32172099999999998</c:v>
                </c:pt>
                <c:pt idx="23">
                  <c:v>0.35708699999999999</c:v>
                </c:pt>
                <c:pt idx="24">
                  <c:v>0.36109999999999998</c:v>
                </c:pt>
                <c:pt idx="25">
                  <c:v>0.37363800000000003</c:v>
                </c:pt>
                <c:pt idx="26">
                  <c:v>0.30247000000000002</c:v>
                </c:pt>
                <c:pt idx="27">
                  <c:v>0.273677</c:v>
                </c:pt>
                <c:pt idx="28">
                  <c:v>0.21623200000000001</c:v>
                </c:pt>
                <c:pt idx="29">
                  <c:v>0.23138500000000001</c:v>
                </c:pt>
                <c:pt idx="30">
                  <c:v>0.16886200000000001</c:v>
                </c:pt>
                <c:pt idx="31">
                  <c:v>0.13841899999999999</c:v>
                </c:pt>
                <c:pt idx="32">
                  <c:v>0.15992500000000001</c:v>
                </c:pt>
                <c:pt idx="33">
                  <c:v>0.19611500000000001</c:v>
                </c:pt>
                <c:pt idx="34">
                  <c:v>0.133379</c:v>
                </c:pt>
                <c:pt idx="35">
                  <c:v>9.9338800000000005E-2</c:v>
                </c:pt>
                <c:pt idx="36">
                  <c:v>7.0078000000000001E-2</c:v>
                </c:pt>
                <c:pt idx="37">
                  <c:v>0.12564600000000001</c:v>
                </c:pt>
                <c:pt idx="38">
                  <c:v>0.124667</c:v>
                </c:pt>
                <c:pt idx="39">
                  <c:v>0.12743699999999999</c:v>
                </c:pt>
                <c:pt idx="40">
                  <c:v>0.11298800000000001</c:v>
                </c:pt>
                <c:pt idx="41">
                  <c:v>0.12740099999999999</c:v>
                </c:pt>
                <c:pt idx="42">
                  <c:v>7.4542499999999998E-2</c:v>
                </c:pt>
                <c:pt idx="43">
                  <c:v>4.1578900000000002E-2</c:v>
                </c:pt>
                <c:pt idx="44">
                  <c:v>-4.9812299999999997E-3</c:v>
                </c:pt>
                <c:pt idx="45">
                  <c:v>-3.2348599999999998E-2</c:v>
                </c:pt>
                <c:pt idx="46">
                  <c:v>1.9018799999999999E-2</c:v>
                </c:pt>
                <c:pt idx="47">
                  <c:v>4.4820199999999998E-3</c:v>
                </c:pt>
                <c:pt idx="48">
                  <c:v>3.4530100000000001E-2</c:v>
                </c:pt>
                <c:pt idx="49">
                  <c:v>4.4261399999999999E-2</c:v>
                </c:pt>
                <c:pt idx="50">
                  <c:v>1.7674800000000001E-4</c:v>
                </c:pt>
                <c:pt idx="51">
                  <c:v>3.6458299999999999E-2</c:v>
                </c:pt>
                <c:pt idx="52">
                  <c:v>3.7986800000000001E-2</c:v>
                </c:pt>
                <c:pt idx="53">
                  <c:v>4.1649100000000001E-2</c:v>
                </c:pt>
                <c:pt idx="54">
                  <c:v>4.1082300000000002E-2</c:v>
                </c:pt>
                <c:pt idx="55">
                  <c:v>1.3176E-2</c:v>
                </c:pt>
                <c:pt idx="56">
                  <c:v>1.6872399999999999E-2</c:v>
                </c:pt>
                <c:pt idx="57">
                  <c:v>1.3347400000000001E-2</c:v>
                </c:pt>
                <c:pt idx="58">
                  <c:v>-4.1035200000000001E-2</c:v>
                </c:pt>
                <c:pt idx="59">
                  <c:v>-5.4112199999999999E-2</c:v>
                </c:pt>
                <c:pt idx="60">
                  <c:v>-7.0644600000000002E-2</c:v>
                </c:pt>
                <c:pt idx="61">
                  <c:v>-7.9332700000000006E-2</c:v>
                </c:pt>
                <c:pt idx="62">
                  <c:v>-0.109265</c:v>
                </c:pt>
                <c:pt idx="63">
                  <c:v>-5.8768000000000001E-2</c:v>
                </c:pt>
                <c:pt idx="64">
                  <c:v>-3.1540699999999998E-2</c:v>
                </c:pt>
                <c:pt idx="65">
                  <c:v>-2.1225999999999998E-2</c:v>
                </c:pt>
                <c:pt idx="66">
                  <c:v>-1.04513E-2</c:v>
                </c:pt>
                <c:pt idx="67">
                  <c:v>9.5652299999999992E-3</c:v>
                </c:pt>
                <c:pt idx="68">
                  <c:v>2.29696E-2</c:v>
                </c:pt>
                <c:pt idx="69">
                  <c:v>5.1170599999999997E-2</c:v>
                </c:pt>
                <c:pt idx="70">
                  <c:v>1.9388599999999999E-2</c:v>
                </c:pt>
                <c:pt idx="71">
                  <c:v>3.20615E-2</c:v>
                </c:pt>
                <c:pt idx="72">
                  <c:v>2.7553000000000001E-2</c:v>
                </c:pt>
                <c:pt idx="73">
                  <c:v>6.2988500000000003E-2</c:v>
                </c:pt>
                <c:pt idx="74">
                  <c:v>0.151613</c:v>
                </c:pt>
                <c:pt idx="75">
                  <c:v>0.18445800000000001</c:v>
                </c:pt>
                <c:pt idx="76">
                  <c:v>0.182592</c:v>
                </c:pt>
                <c:pt idx="77">
                  <c:v>0.11638900000000001</c:v>
                </c:pt>
                <c:pt idx="78">
                  <c:v>6.6358899999999998E-2</c:v>
                </c:pt>
                <c:pt idx="79">
                  <c:v>4.5810999999999998E-2</c:v>
                </c:pt>
                <c:pt idx="80">
                  <c:v>7.2207099999999996E-2</c:v>
                </c:pt>
                <c:pt idx="81">
                  <c:v>5.1649500000000001E-2</c:v>
                </c:pt>
                <c:pt idx="82">
                  <c:v>5.49428E-2</c:v>
                </c:pt>
                <c:pt idx="83">
                  <c:v>3.986E-2</c:v>
                </c:pt>
                <c:pt idx="84">
                  <c:v>6.3078099999999998E-2</c:v>
                </c:pt>
                <c:pt idx="85">
                  <c:v>0.18604299999999999</c:v>
                </c:pt>
                <c:pt idx="86">
                  <c:v>0.169934</c:v>
                </c:pt>
                <c:pt idx="87">
                  <c:v>0.127526</c:v>
                </c:pt>
                <c:pt idx="88">
                  <c:v>0.101326</c:v>
                </c:pt>
                <c:pt idx="89">
                  <c:v>0.109782</c:v>
                </c:pt>
                <c:pt idx="90">
                  <c:v>0.15384300000000001</c:v>
                </c:pt>
                <c:pt idx="91">
                  <c:v>0.11555</c:v>
                </c:pt>
                <c:pt idx="92">
                  <c:v>0.120089</c:v>
                </c:pt>
                <c:pt idx="93">
                  <c:v>0.12867899999999999</c:v>
                </c:pt>
                <c:pt idx="94">
                  <c:v>0.16177800000000001</c:v>
                </c:pt>
                <c:pt idx="95">
                  <c:v>0.138796</c:v>
                </c:pt>
                <c:pt idx="96">
                  <c:v>0.12909499999999999</c:v>
                </c:pt>
                <c:pt idx="97">
                  <c:v>7.9714499999999994E-2</c:v>
                </c:pt>
                <c:pt idx="98">
                  <c:v>3.2667000000000002E-2</c:v>
                </c:pt>
                <c:pt idx="99">
                  <c:v>1.2460799999999999E-2</c:v>
                </c:pt>
                <c:pt idx="100">
                  <c:v>-1.0194699999999999E-2</c:v>
                </c:pt>
                <c:pt idx="101">
                  <c:v>-4.7155000000000002E-2</c:v>
                </c:pt>
                <c:pt idx="102">
                  <c:v>-1.2545499999999999E-2</c:v>
                </c:pt>
                <c:pt idx="103">
                  <c:v>-9.0963000000000002E-2</c:v>
                </c:pt>
                <c:pt idx="104">
                  <c:v>-0.15034400000000001</c:v>
                </c:pt>
                <c:pt idx="105">
                  <c:v>-0.315415</c:v>
                </c:pt>
                <c:pt idx="106">
                  <c:v>-0.48284100000000002</c:v>
                </c:pt>
                <c:pt idx="107">
                  <c:v>-0.77879500000000002</c:v>
                </c:pt>
                <c:pt idx="108">
                  <c:v>-1.0261499999999999</c:v>
                </c:pt>
                <c:pt idx="109">
                  <c:v>-1.37697</c:v>
                </c:pt>
                <c:pt idx="110">
                  <c:v>-1.7398899999999999</c:v>
                </c:pt>
                <c:pt idx="111">
                  <c:v>-2.3075800000000002</c:v>
                </c:pt>
                <c:pt idx="112">
                  <c:v>-2.9677099999999998</c:v>
                </c:pt>
                <c:pt idx="113">
                  <c:v>-3.8286899999999999</c:v>
                </c:pt>
                <c:pt idx="114">
                  <c:v>-4.89018</c:v>
                </c:pt>
                <c:pt idx="115">
                  <c:v>-6.2116400000000001</c:v>
                </c:pt>
                <c:pt idx="116">
                  <c:v>-7.6711</c:v>
                </c:pt>
                <c:pt idx="117">
                  <c:v>-9.3440499999999993</c:v>
                </c:pt>
                <c:pt idx="118">
                  <c:v>-11.28</c:v>
                </c:pt>
                <c:pt idx="119">
                  <c:v>-13.275</c:v>
                </c:pt>
                <c:pt idx="120">
                  <c:v>-15.2438</c:v>
                </c:pt>
                <c:pt idx="121">
                  <c:v>-17.139600000000002</c:v>
                </c:pt>
                <c:pt idx="122">
                  <c:v>-18.934999999999999</c:v>
                </c:pt>
                <c:pt idx="123">
                  <c:v>-20.502700000000001</c:v>
                </c:pt>
                <c:pt idx="124">
                  <c:v>-21.978400000000001</c:v>
                </c:pt>
                <c:pt idx="125">
                  <c:v>-23.032399999999999</c:v>
                </c:pt>
                <c:pt idx="126">
                  <c:v>-23.9009</c:v>
                </c:pt>
                <c:pt idx="127">
                  <c:v>-24.367100000000001</c:v>
                </c:pt>
                <c:pt idx="128">
                  <c:v>-24.501899999999999</c:v>
                </c:pt>
                <c:pt idx="129">
                  <c:v>-24.5899</c:v>
                </c:pt>
                <c:pt idx="130">
                  <c:v>-24.397300000000001</c:v>
                </c:pt>
                <c:pt idx="131">
                  <c:v>-24.151299999999999</c:v>
                </c:pt>
                <c:pt idx="132">
                  <c:v>-23.711300000000001</c:v>
                </c:pt>
                <c:pt idx="133">
                  <c:v>-23.383099999999999</c:v>
                </c:pt>
                <c:pt idx="134">
                  <c:v>-22.9923</c:v>
                </c:pt>
                <c:pt idx="135">
                  <c:v>-22.621400000000001</c:v>
                </c:pt>
                <c:pt idx="136">
                  <c:v>-22.561199999999999</c:v>
                </c:pt>
                <c:pt idx="137">
                  <c:v>-22.6432</c:v>
                </c:pt>
                <c:pt idx="138">
                  <c:v>-22.918299999999999</c:v>
                </c:pt>
                <c:pt idx="139">
                  <c:v>-23.4757</c:v>
                </c:pt>
                <c:pt idx="140">
                  <c:v>-23.9754</c:v>
                </c:pt>
                <c:pt idx="141">
                  <c:v>-24.9788</c:v>
                </c:pt>
                <c:pt idx="142">
                  <c:v>-25.307400000000001</c:v>
                </c:pt>
                <c:pt idx="143">
                  <c:v>-24.703700000000001</c:v>
                </c:pt>
                <c:pt idx="144">
                  <c:v>-23.3751</c:v>
                </c:pt>
                <c:pt idx="145">
                  <c:v>-21.362400000000001</c:v>
                </c:pt>
                <c:pt idx="146">
                  <c:v>-19.465</c:v>
                </c:pt>
                <c:pt idx="147">
                  <c:v>-16.360399999999998</c:v>
                </c:pt>
                <c:pt idx="148">
                  <c:v>-13.398199999999999</c:v>
                </c:pt>
                <c:pt idx="149">
                  <c:v>-5.3626800000000001</c:v>
                </c:pt>
                <c:pt idx="150">
                  <c:v>1.4060600000000001</c:v>
                </c:pt>
                <c:pt idx="151">
                  <c:v>10.7135</c:v>
                </c:pt>
                <c:pt idx="152">
                  <c:v>13.129</c:v>
                </c:pt>
                <c:pt idx="153">
                  <c:v>18.055499999999999</c:v>
                </c:pt>
                <c:pt idx="154">
                  <c:v>19.219799999999999</c:v>
                </c:pt>
                <c:pt idx="155">
                  <c:v>18.191800000000001</c:v>
                </c:pt>
                <c:pt idx="156">
                  <c:v>9.9088799999999999</c:v>
                </c:pt>
                <c:pt idx="157">
                  <c:v>-0.157303</c:v>
                </c:pt>
                <c:pt idx="158">
                  <c:v>-7.4100200000000003</c:v>
                </c:pt>
                <c:pt idx="159">
                  <c:v>-4.7054</c:v>
                </c:pt>
                <c:pt idx="160">
                  <c:v>0.66947699999999999</c:v>
                </c:pt>
                <c:pt idx="161">
                  <c:v>0.99041199999999996</c:v>
                </c:pt>
                <c:pt idx="162">
                  <c:v>-1.8193600000000001</c:v>
                </c:pt>
                <c:pt idx="163">
                  <c:v>-2.09999</c:v>
                </c:pt>
                <c:pt idx="164">
                  <c:v>-4.7083399999999997</c:v>
                </c:pt>
                <c:pt idx="165">
                  <c:v>-1.67828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5B35-9A41-8750-8F0D1F8F1F7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11017615"/>
        <c:axId val="1011019247"/>
      </c:scatterChart>
      <c:valAx>
        <c:axId val="1011017615"/>
        <c:scaling>
          <c:orientation val="minMax"/>
          <c:max val="350"/>
          <c:min val="185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Wavelength, nm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11019247"/>
        <c:crossesAt val="-30"/>
        <c:crossBetween val="midCat"/>
      </c:valAx>
      <c:valAx>
        <c:axId val="1011019247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CD, mdeg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11017615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1599868766404209"/>
          <c:y val="0.20449001166520853"/>
          <c:w val="0.25622353455818025"/>
          <c:h val="0.1562510936132983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KER Melting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3815048118985127"/>
          <c:y val="0.17171296296296296"/>
          <c:w val="0.78189085739282593"/>
          <c:h val="0.62271617089530473"/>
        </c:manualLayout>
      </c:layout>
      <c:scatterChart>
        <c:scatterStyle val="smoothMarker"/>
        <c:varyColors val="0"/>
        <c:ser>
          <c:idx val="0"/>
          <c:order val="0"/>
          <c:tx>
            <c:v>KER Apo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Melting!$A$5:$A$85</c:f>
              <c:numCache>
                <c:formatCode>General</c:formatCode>
                <c:ptCount val="81"/>
                <c:pt idx="0">
                  <c:v>19.96</c:v>
                </c:pt>
                <c:pt idx="1">
                  <c:v>21.04</c:v>
                </c:pt>
                <c:pt idx="2">
                  <c:v>22.02</c:v>
                </c:pt>
                <c:pt idx="3">
                  <c:v>23.01</c:v>
                </c:pt>
                <c:pt idx="4">
                  <c:v>24.01</c:v>
                </c:pt>
                <c:pt idx="5">
                  <c:v>25.05</c:v>
                </c:pt>
                <c:pt idx="6">
                  <c:v>26.06</c:v>
                </c:pt>
                <c:pt idx="7">
                  <c:v>27.02</c:v>
                </c:pt>
                <c:pt idx="8">
                  <c:v>28.03</c:v>
                </c:pt>
                <c:pt idx="9">
                  <c:v>29.05</c:v>
                </c:pt>
                <c:pt idx="10">
                  <c:v>30.03</c:v>
                </c:pt>
                <c:pt idx="11">
                  <c:v>31.04</c:v>
                </c:pt>
                <c:pt idx="12">
                  <c:v>32.049999999999997</c:v>
                </c:pt>
                <c:pt idx="13">
                  <c:v>33.07</c:v>
                </c:pt>
                <c:pt idx="14">
                  <c:v>34.020000000000003</c:v>
                </c:pt>
                <c:pt idx="15">
                  <c:v>35.04</c:v>
                </c:pt>
                <c:pt idx="16">
                  <c:v>36.04</c:v>
                </c:pt>
                <c:pt idx="17">
                  <c:v>37.04</c:v>
                </c:pt>
                <c:pt idx="18">
                  <c:v>38.04</c:v>
                </c:pt>
                <c:pt idx="19">
                  <c:v>39.020000000000003</c:v>
                </c:pt>
                <c:pt idx="20">
                  <c:v>40.04</c:v>
                </c:pt>
                <c:pt idx="21">
                  <c:v>41.01</c:v>
                </c:pt>
                <c:pt idx="22">
                  <c:v>42.07</c:v>
                </c:pt>
                <c:pt idx="23">
                  <c:v>43.06</c:v>
                </c:pt>
                <c:pt idx="24">
                  <c:v>44.04</c:v>
                </c:pt>
                <c:pt idx="25">
                  <c:v>45.05</c:v>
                </c:pt>
                <c:pt idx="26">
                  <c:v>46.01</c:v>
                </c:pt>
                <c:pt idx="27">
                  <c:v>47.06</c:v>
                </c:pt>
                <c:pt idx="28">
                  <c:v>48.04</c:v>
                </c:pt>
                <c:pt idx="29">
                  <c:v>49.03</c:v>
                </c:pt>
                <c:pt idx="30">
                  <c:v>50.01</c:v>
                </c:pt>
                <c:pt idx="31">
                  <c:v>51.05</c:v>
                </c:pt>
                <c:pt idx="32">
                  <c:v>52.03</c:v>
                </c:pt>
                <c:pt idx="33">
                  <c:v>53.05</c:v>
                </c:pt>
                <c:pt idx="34">
                  <c:v>54.01</c:v>
                </c:pt>
                <c:pt idx="35">
                  <c:v>55.08</c:v>
                </c:pt>
                <c:pt idx="36">
                  <c:v>56.06</c:v>
                </c:pt>
                <c:pt idx="37">
                  <c:v>57.04</c:v>
                </c:pt>
                <c:pt idx="38">
                  <c:v>58.06</c:v>
                </c:pt>
                <c:pt idx="39">
                  <c:v>59.05</c:v>
                </c:pt>
                <c:pt idx="40">
                  <c:v>60.03</c:v>
                </c:pt>
                <c:pt idx="41">
                  <c:v>61.05</c:v>
                </c:pt>
                <c:pt idx="42">
                  <c:v>62.05</c:v>
                </c:pt>
                <c:pt idx="43">
                  <c:v>63.02</c:v>
                </c:pt>
                <c:pt idx="44">
                  <c:v>64.040000000000006</c:v>
                </c:pt>
                <c:pt idx="45">
                  <c:v>65.040000000000006</c:v>
                </c:pt>
                <c:pt idx="46">
                  <c:v>66.069999999999993</c:v>
                </c:pt>
                <c:pt idx="47">
                  <c:v>67.02</c:v>
                </c:pt>
                <c:pt idx="48">
                  <c:v>68</c:v>
                </c:pt>
                <c:pt idx="49">
                  <c:v>69.010000000000005</c:v>
                </c:pt>
                <c:pt idx="50">
                  <c:v>70.040000000000006</c:v>
                </c:pt>
                <c:pt idx="51">
                  <c:v>71.05</c:v>
                </c:pt>
                <c:pt idx="52">
                  <c:v>72.040000000000006</c:v>
                </c:pt>
                <c:pt idx="53">
                  <c:v>73.08</c:v>
                </c:pt>
                <c:pt idx="54">
                  <c:v>74.02</c:v>
                </c:pt>
                <c:pt idx="55">
                  <c:v>75.03</c:v>
                </c:pt>
                <c:pt idx="56">
                  <c:v>76.03</c:v>
                </c:pt>
                <c:pt idx="57">
                  <c:v>77.05</c:v>
                </c:pt>
                <c:pt idx="58">
                  <c:v>78.02</c:v>
                </c:pt>
                <c:pt idx="59">
                  <c:v>79.06</c:v>
                </c:pt>
                <c:pt idx="60">
                  <c:v>80.03</c:v>
                </c:pt>
                <c:pt idx="61">
                  <c:v>81.05</c:v>
                </c:pt>
                <c:pt idx="62">
                  <c:v>82.06</c:v>
                </c:pt>
                <c:pt idx="63">
                  <c:v>83.04</c:v>
                </c:pt>
                <c:pt idx="64">
                  <c:v>84.05</c:v>
                </c:pt>
                <c:pt idx="65">
                  <c:v>85.07</c:v>
                </c:pt>
                <c:pt idx="66">
                  <c:v>86.04</c:v>
                </c:pt>
                <c:pt idx="67">
                  <c:v>87.06</c:v>
                </c:pt>
                <c:pt idx="68">
                  <c:v>88.02</c:v>
                </c:pt>
                <c:pt idx="69">
                  <c:v>89.01</c:v>
                </c:pt>
                <c:pt idx="70">
                  <c:v>90.06</c:v>
                </c:pt>
                <c:pt idx="71">
                  <c:v>91.03</c:v>
                </c:pt>
                <c:pt idx="72">
                  <c:v>92.01</c:v>
                </c:pt>
                <c:pt idx="73">
                  <c:v>93.03</c:v>
                </c:pt>
                <c:pt idx="74">
                  <c:v>94.02</c:v>
                </c:pt>
                <c:pt idx="75">
                  <c:v>95.03</c:v>
                </c:pt>
                <c:pt idx="76">
                  <c:v>96.09</c:v>
                </c:pt>
                <c:pt idx="77">
                  <c:v>97.06</c:v>
                </c:pt>
                <c:pt idx="78">
                  <c:v>98.03</c:v>
                </c:pt>
                <c:pt idx="79">
                  <c:v>99.05</c:v>
                </c:pt>
                <c:pt idx="80">
                  <c:v>100.06</c:v>
                </c:pt>
              </c:numCache>
            </c:numRef>
          </c:xVal>
          <c:yVal>
            <c:numRef>
              <c:f>Melting!$C$5:$C$85</c:f>
              <c:numCache>
                <c:formatCode>General</c:formatCode>
                <c:ptCount val="81"/>
                <c:pt idx="0">
                  <c:v>324.83300000000003</c:v>
                </c:pt>
                <c:pt idx="1">
                  <c:v>324.88900000000001</c:v>
                </c:pt>
                <c:pt idx="2">
                  <c:v>325.04899999999998</c:v>
                </c:pt>
                <c:pt idx="3">
                  <c:v>325.27100000000002</c:v>
                </c:pt>
                <c:pt idx="4">
                  <c:v>325.45499999999998</c:v>
                </c:pt>
                <c:pt idx="5">
                  <c:v>325.69499999999999</c:v>
                </c:pt>
                <c:pt idx="6">
                  <c:v>325.858</c:v>
                </c:pt>
                <c:pt idx="7">
                  <c:v>326.00799999999998</c:v>
                </c:pt>
                <c:pt idx="8">
                  <c:v>326.262</c:v>
                </c:pt>
                <c:pt idx="9">
                  <c:v>326.44299999999998</c:v>
                </c:pt>
                <c:pt idx="10">
                  <c:v>326.66000000000003</c:v>
                </c:pt>
                <c:pt idx="11">
                  <c:v>326.87</c:v>
                </c:pt>
                <c:pt idx="12">
                  <c:v>327.04000000000002</c:v>
                </c:pt>
                <c:pt idx="13">
                  <c:v>327.27699999999999</c:v>
                </c:pt>
                <c:pt idx="14">
                  <c:v>327.54899999999998</c:v>
                </c:pt>
                <c:pt idx="15">
                  <c:v>327.74900000000002</c:v>
                </c:pt>
                <c:pt idx="16">
                  <c:v>328.06299999999999</c:v>
                </c:pt>
                <c:pt idx="17">
                  <c:v>328.31299999999999</c:v>
                </c:pt>
                <c:pt idx="18">
                  <c:v>328.56400000000002</c:v>
                </c:pt>
                <c:pt idx="19">
                  <c:v>328.79899999999998</c:v>
                </c:pt>
                <c:pt idx="20">
                  <c:v>329.08100000000002</c:v>
                </c:pt>
                <c:pt idx="21">
                  <c:v>329.34100000000001</c:v>
                </c:pt>
                <c:pt idx="22">
                  <c:v>329.67</c:v>
                </c:pt>
                <c:pt idx="23">
                  <c:v>329.95</c:v>
                </c:pt>
                <c:pt idx="24">
                  <c:v>330.267</c:v>
                </c:pt>
                <c:pt idx="25">
                  <c:v>330.52499999999998</c:v>
                </c:pt>
                <c:pt idx="26">
                  <c:v>330.91399999999999</c:v>
                </c:pt>
                <c:pt idx="27">
                  <c:v>331.27699999999999</c:v>
                </c:pt>
                <c:pt idx="28">
                  <c:v>331.53</c:v>
                </c:pt>
                <c:pt idx="29">
                  <c:v>331.983</c:v>
                </c:pt>
                <c:pt idx="30">
                  <c:v>332.339</c:v>
                </c:pt>
                <c:pt idx="31">
                  <c:v>332.709</c:v>
                </c:pt>
                <c:pt idx="32">
                  <c:v>333.07900000000001</c:v>
                </c:pt>
                <c:pt idx="33">
                  <c:v>333.44299999999998</c:v>
                </c:pt>
                <c:pt idx="34">
                  <c:v>333.84399999999999</c:v>
                </c:pt>
                <c:pt idx="35">
                  <c:v>334.20299999999997</c:v>
                </c:pt>
                <c:pt idx="36">
                  <c:v>334.56200000000001</c:v>
                </c:pt>
                <c:pt idx="37">
                  <c:v>335.01799999999997</c:v>
                </c:pt>
                <c:pt idx="38">
                  <c:v>335.47500000000002</c:v>
                </c:pt>
                <c:pt idx="39">
                  <c:v>335.89299999999997</c:v>
                </c:pt>
                <c:pt idx="40">
                  <c:v>336.36900000000003</c:v>
                </c:pt>
                <c:pt idx="41">
                  <c:v>336.834</c:v>
                </c:pt>
                <c:pt idx="42">
                  <c:v>337.24900000000002</c:v>
                </c:pt>
                <c:pt idx="43">
                  <c:v>337.76799999999997</c:v>
                </c:pt>
                <c:pt idx="44">
                  <c:v>338.16199999999998</c:v>
                </c:pt>
                <c:pt idx="45">
                  <c:v>338.68700000000001</c:v>
                </c:pt>
                <c:pt idx="46">
                  <c:v>339.15199999999999</c:v>
                </c:pt>
                <c:pt idx="47">
                  <c:v>339.67599999999999</c:v>
                </c:pt>
                <c:pt idx="48">
                  <c:v>340.17700000000002</c:v>
                </c:pt>
                <c:pt idx="49">
                  <c:v>340.75599999999997</c:v>
                </c:pt>
                <c:pt idx="50">
                  <c:v>341.33499999999998</c:v>
                </c:pt>
                <c:pt idx="51">
                  <c:v>341.875</c:v>
                </c:pt>
                <c:pt idx="52">
                  <c:v>342.53</c:v>
                </c:pt>
                <c:pt idx="53">
                  <c:v>343.18599999999998</c:v>
                </c:pt>
                <c:pt idx="54">
                  <c:v>343.63600000000002</c:v>
                </c:pt>
                <c:pt idx="55">
                  <c:v>344.19099999999997</c:v>
                </c:pt>
                <c:pt idx="56">
                  <c:v>344.82</c:v>
                </c:pt>
                <c:pt idx="57">
                  <c:v>345.517</c:v>
                </c:pt>
                <c:pt idx="58">
                  <c:v>346.08800000000002</c:v>
                </c:pt>
                <c:pt idx="59">
                  <c:v>346.73200000000003</c:v>
                </c:pt>
                <c:pt idx="60">
                  <c:v>347.42599999999999</c:v>
                </c:pt>
                <c:pt idx="61">
                  <c:v>348.084</c:v>
                </c:pt>
                <c:pt idx="62">
                  <c:v>348.8</c:v>
                </c:pt>
                <c:pt idx="63">
                  <c:v>349.541</c:v>
                </c:pt>
                <c:pt idx="64">
                  <c:v>350.19099999999997</c:v>
                </c:pt>
                <c:pt idx="65">
                  <c:v>351.00700000000001</c:v>
                </c:pt>
                <c:pt idx="66">
                  <c:v>351.76600000000002</c:v>
                </c:pt>
                <c:pt idx="67">
                  <c:v>352.55200000000002</c:v>
                </c:pt>
                <c:pt idx="68">
                  <c:v>353.51799999999997</c:v>
                </c:pt>
                <c:pt idx="69">
                  <c:v>354.07499999999999</c:v>
                </c:pt>
                <c:pt idx="70">
                  <c:v>355.108</c:v>
                </c:pt>
                <c:pt idx="71">
                  <c:v>356.02</c:v>
                </c:pt>
                <c:pt idx="72">
                  <c:v>356.76499999999999</c:v>
                </c:pt>
                <c:pt idx="73">
                  <c:v>357.74799999999999</c:v>
                </c:pt>
                <c:pt idx="74">
                  <c:v>358.69799999999998</c:v>
                </c:pt>
                <c:pt idx="75">
                  <c:v>359.762</c:v>
                </c:pt>
                <c:pt idx="76">
                  <c:v>360.69799999999998</c:v>
                </c:pt>
                <c:pt idx="77">
                  <c:v>361.62799999999999</c:v>
                </c:pt>
                <c:pt idx="78">
                  <c:v>362.88600000000002</c:v>
                </c:pt>
                <c:pt idx="79">
                  <c:v>363.96499999999997</c:v>
                </c:pt>
                <c:pt idx="80">
                  <c:v>365.096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6903-214E-A77D-FE02E8C5E7A5}"/>
            </c:ext>
          </c:extLst>
        </c:ser>
        <c:ser>
          <c:idx val="1"/>
          <c:order val="1"/>
          <c:tx>
            <c:v>KER:40bp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Melting!$E$5:$E$85</c:f>
              <c:numCache>
                <c:formatCode>General</c:formatCode>
                <c:ptCount val="81"/>
                <c:pt idx="0">
                  <c:v>19.989999999999998</c:v>
                </c:pt>
                <c:pt idx="1">
                  <c:v>21.02</c:v>
                </c:pt>
                <c:pt idx="2">
                  <c:v>22.05</c:v>
                </c:pt>
                <c:pt idx="3">
                  <c:v>23.04</c:v>
                </c:pt>
                <c:pt idx="4">
                  <c:v>24.02</c:v>
                </c:pt>
                <c:pt idx="5">
                  <c:v>25.02</c:v>
                </c:pt>
                <c:pt idx="6">
                  <c:v>26.01</c:v>
                </c:pt>
                <c:pt idx="7">
                  <c:v>27.03</c:v>
                </c:pt>
                <c:pt idx="8">
                  <c:v>28.02</c:v>
                </c:pt>
                <c:pt idx="9">
                  <c:v>29.06</c:v>
                </c:pt>
                <c:pt idx="10">
                  <c:v>30.01</c:v>
                </c:pt>
                <c:pt idx="11">
                  <c:v>31.04</c:v>
                </c:pt>
                <c:pt idx="12">
                  <c:v>32.03</c:v>
                </c:pt>
                <c:pt idx="13">
                  <c:v>33.04</c:v>
                </c:pt>
                <c:pt idx="14">
                  <c:v>34.06</c:v>
                </c:pt>
                <c:pt idx="15">
                  <c:v>35.049999999999997</c:v>
                </c:pt>
                <c:pt idx="16">
                  <c:v>36.03</c:v>
                </c:pt>
                <c:pt idx="17">
                  <c:v>37.049999999999997</c:v>
                </c:pt>
                <c:pt idx="18">
                  <c:v>38.049999999999997</c:v>
                </c:pt>
                <c:pt idx="19">
                  <c:v>39.03</c:v>
                </c:pt>
                <c:pt idx="20">
                  <c:v>40.04</c:v>
                </c:pt>
                <c:pt idx="21">
                  <c:v>41.03</c:v>
                </c:pt>
                <c:pt idx="22">
                  <c:v>42.03</c:v>
                </c:pt>
                <c:pt idx="23">
                  <c:v>43.05</c:v>
                </c:pt>
                <c:pt idx="24">
                  <c:v>44.01</c:v>
                </c:pt>
                <c:pt idx="25">
                  <c:v>45.06</c:v>
                </c:pt>
                <c:pt idx="26">
                  <c:v>46.01</c:v>
                </c:pt>
                <c:pt idx="27">
                  <c:v>47.04</c:v>
                </c:pt>
                <c:pt idx="28">
                  <c:v>48.07</c:v>
                </c:pt>
                <c:pt idx="29">
                  <c:v>49.02</c:v>
                </c:pt>
                <c:pt idx="30">
                  <c:v>50.05</c:v>
                </c:pt>
                <c:pt idx="31">
                  <c:v>51.02</c:v>
                </c:pt>
                <c:pt idx="32">
                  <c:v>52.05</c:v>
                </c:pt>
                <c:pt idx="33">
                  <c:v>53.05</c:v>
                </c:pt>
                <c:pt idx="34">
                  <c:v>54.04</c:v>
                </c:pt>
                <c:pt idx="35">
                  <c:v>55.04</c:v>
                </c:pt>
                <c:pt idx="36">
                  <c:v>56.03</c:v>
                </c:pt>
                <c:pt idx="37">
                  <c:v>57.05</c:v>
                </c:pt>
                <c:pt idx="38">
                  <c:v>58.03</c:v>
                </c:pt>
                <c:pt idx="39">
                  <c:v>59.06</c:v>
                </c:pt>
                <c:pt idx="40">
                  <c:v>59.99</c:v>
                </c:pt>
                <c:pt idx="41">
                  <c:v>61.02</c:v>
                </c:pt>
                <c:pt idx="42">
                  <c:v>62.06</c:v>
                </c:pt>
                <c:pt idx="43">
                  <c:v>63.04</c:v>
                </c:pt>
                <c:pt idx="44">
                  <c:v>64.040000000000006</c:v>
                </c:pt>
                <c:pt idx="45">
                  <c:v>65.05</c:v>
                </c:pt>
                <c:pt idx="46">
                  <c:v>66</c:v>
                </c:pt>
                <c:pt idx="47">
                  <c:v>67.010000000000005</c:v>
                </c:pt>
                <c:pt idx="48">
                  <c:v>68.069999999999993</c:v>
                </c:pt>
                <c:pt idx="49">
                  <c:v>69.010000000000005</c:v>
                </c:pt>
                <c:pt idx="50">
                  <c:v>70.06</c:v>
                </c:pt>
                <c:pt idx="51">
                  <c:v>71.03</c:v>
                </c:pt>
                <c:pt idx="52">
                  <c:v>72.03</c:v>
                </c:pt>
                <c:pt idx="53">
                  <c:v>73.040000000000006</c:v>
                </c:pt>
                <c:pt idx="54">
                  <c:v>74.069999999999993</c:v>
                </c:pt>
                <c:pt idx="55">
                  <c:v>75.06</c:v>
                </c:pt>
                <c:pt idx="56">
                  <c:v>76.010000000000005</c:v>
                </c:pt>
                <c:pt idx="57">
                  <c:v>77.09</c:v>
                </c:pt>
                <c:pt idx="58">
                  <c:v>78.040000000000006</c:v>
                </c:pt>
                <c:pt idx="59">
                  <c:v>79.03</c:v>
                </c:pt>
                <c:pt idx="60">
                  <c:v>80.03</c:v>
                </c:pt>
                <c:pt idx="61">
                  <c:v>81.02</c:v>
                </c:pt>
                <c:pt idx="62">
                  <c:v>82.05</c:v>
                </c:pt>
                <c:pt idx="63">
                  <c:v>83.01</c:v>
                </c:pt>
                <c:pt idx="64">
                  <c:v>84.02</c:v>
                </c:pt>
                <c:pt idx="65">
                  <c:v>85.04</c:v>
                </c:pt>
                <c:pt idx="66">
                  <c:v>86.06</c:v>
                </c:pt>
                <c:pt idx="67">
                  <c:v>87.04</c:v>
                </c:pt>
                <c:pt idx="68">
                  <c:v>88.07</c:v>
                </c:pt>
                <c:pt idx="69">
                  <c:v>89.02</c:v>
                </c:pt>
                <c:pt idx="70">
                  <c:v>90.07</c:v>
                </c:pt>
                <c:pt idx="71">
                  <c:v>91.01</c:v>
                </c:pt>
                <c:pt idx="72">
                  <c:v>92.01</c:v>
                </c:pt>
                <c:pt idx="73">
                  <c:v>93.07</c:v>
                </c:pt>
                <c:pt idx="74">
                  <c:v>94.07</c:v>
                </c:pt>
                <c:pt idx="75">
                  <c:v>95.01</c:v>
                </c:pt>
                <c:pt idx="76">
                  <c:v>96.07</c:v>
                </c:pt>
                <c:pt idx="77">
                  <c:v>97.06</c:v>
                </c:pt>
                <c:pt idx="78">
                  <c:v>98.07</c:v>
                </c:pt>
                <c:pt idx="79">
                  <c:v>99.02</c:v>
                </c:pt>
                <c:pt idx="80">
                  <c:v>100.05</c:v>
                </c:pt>
              </c:numCache>
            </c:numRef>
          </c:xVal>
          <c:yVal>
            <c:numRef>
              <c:f>Melting!$G$5:$G$85</c:f>
              <c:numCache>
                <c:formatCode>General</c:formatCode>
                <c:ptCount val="81"/>
                <c:pt idx="0">
                  <c:v>367.608</c:v>
                </c:pt>
                <c:pt idx="1">
                  <c:v>367.64400000000001</c:v>
                </c:pt>
                <c:pt idx="2">
                  <c:v>367.88499999999999</c:v>
                </c:pt>
                <c:pt idx="3">
                  <c:v>368.221</c:v>
                </c:pt>
                <c:pt idx="4">
                  <c:v>368.5</c:v>
                </c:pt>
                <c:pt idx="5">
                  <c:v>368.79700000000003</c:v>
                </c:pt>
                <c:pt idx="6">
                  <c:v>369.09399999999999</c:v>
                </c:pt>
                <c:pt idx="7">
                  <c:v>369.43900000000002</c:v>
                </c:pt>
                <c:pt idx="8">
                  <c:v>369.73700000000002</c:v>
                </c:pt>
                <c:pt idx="9">
                  <c:v>370.024</c:v>
                </c:pt>
                <c:pt idx="10">
                  <c:v>370.26100000000002</c:v>
                </c:pt>
                <c:pt idx="11">
                  <c:v>370.52800000000002</c:v>
                </c:pt>
                <c:pt idx="12">
                  <c:v>370.762</c:v>
                </c:pt>
                <c:pt idx="13">
                  <c:v>371.09500000000003</c:v>
                </c:pt>
                <c:pt idx="14">
                  <c:v>371.44799999999998</c:v>
                </c:pt>
                <c:pt idx="15">
                  <c:v>371.74700000000001</c:v>
                </c:pt>
                <c:pt idx="16">
                  <c:v>372.12299999999999</c:v>
                </c:pt>
                <c:pt idx="17">
                  <c:v>372.51499999999999</c:v>
                </c:pt>
                <c:pt idx="18">
                  <c:v>372.834</c:v>
                </c:pt>
                <c:pt idx="19">
                  <c:v>373.214</c:v>
                </c:pt>
                <c:pt idx="20">
                  <c:v>373.529</c:v>
                </c:pt>
                <c:pt idx="21">
                  <c:v>374.02499999999998</c:v>
                </c:pt>
                <c:pt idx="22">
                  <c:v>374.56</c:v>
                </c:pt>
                <c:pt idx="23">
                  <c:v>374.30900000000003</c:v>
                </c:pt>
                <c:pt idx="24">
                  <c:v>374.66</c:v>
                </c:pt>
                <c:pt idx="25">
                  <c:v>375.149</c:v>
                </c:pt>
                <c:pt idx="26">
                  <c:v>375.46600000000001</c:v>
                </c:pt>
                <c:pt idx="27">
                  <c:v>375.85599999999999</c:v>
                </c:pt>
                <c:pt idx="28">
                  <c:v>376.262</c:v>
                </c:pt>
                <c:pt idx="29">
                  <c:v>376.70100000000002</c:v>
                </c:pt>
                <c:pt idx="30">
                  <c:v>377.02600000000001</c:v>
                </c:pt>
                <c:pt idx="31">
                  <c:v>377.428</c:v>
                </c:pt>
                <c:pt idx="32">
                  <c:v>377.887</c:v>
                </c:pt>
                <c:pt idx="33">
                  <c:v>378.34199999999998</c:v>
                </c:pt>
                <c:pt idx="34">
                  <c:v>378.86500000000001</c:v>
                </c:pt>
                <c:pt idx="35">
                  <c:v>379.39699999999999</c:v>
                </c:pt>
                <c:pt idx="36">
                  <c:v>379.82799999999997</c:v>
                </c:pt>
                <c:pt idx="37">
                  <c:v>380.33499999999998</c:v>
                </c:pt>
                <c:pt idx="38">
                  <c:v>380.81400000000002</c:v>
                </c:pt>
                <c:pt idx="39">
                  <c:v>381.36799999999999</c:v>
                </c:pt>
                <c:pt idx="40">
                  <c:v>381.88</c:v>
                </c:pt>
                <c:pt idx="41">
                  <c:v>382.4</c:v>
                </c:pt>
                <c:pt idx="42">
                  <c:v>382.93700000000001</c:v>
                </c:pt>
                <c:pt idx="43">
                  <c:v>383.57900000000001</c:v>
                </c:pt>
                <c:pt idx="44">
                  <c:v>384.19600000000003</c:v>
                </c:pt>
                <c:pt idx="45">
                  <c:v>384.79300000000001</c:v>
                </c:pt>
                <c:pt idx="46">
                  <c:v>385.51400000000001</c:v>
                </c:pt>
                <c:pt idx="47">
                  <c:v>386.02600000000001</c:v>
                </c:pt>
                <c:pt idx="48">
                  <c:v>386.851</c:v>
                </c:pt>
                <c:pt idx="49">
                  <c:v>387.34800000000001</c:v>
                </c:pt>
                <c:pt idx="50">
                  <c:v>388.08100000000002</c:v>
                </c:pt>
                <c:pt idx="51">
                  <c:v>388.91699999999997</c:v>
                </c:pt>
                <c:pt idx="52">
                  <c:v>389.697</c:v>
                </c:pt>
                <c:pt idx="53">
                  <c:v>390.435</c:v>
                </c:pt>
                <c:pt idx="54">
                  <c:v>391.43099999999998</c:v>
                </c:pt>
                <c:pt idx="55">
                  <c:v>392.209</c:v>
                </c:pt>
                <c:pt idx="56">
                  <c:v>393.26600000000002</c:v>
                </c:pt>
                <c:pt idx="57">
                  <c:v>394.45800000000003</c:v>
                </c:pt>
                <c:pt idx="58">
                  <c:v>395.50099999999998</c:v>
                </c:pt>
                <c:pt idx="59">
                  <c:v>396.79300000000001</c:v>
                </c:pt>
                <c:pt idx="60">
                  <c:v>398.50299999999999</c:v>
                </c:pt>
                <c:pt idx="61">
                  <c:v>400.28100000000001</c:v>
                </c:pt>
                <c:pt idx="62">
                  <c:v>402.34199999999998</c:v>
                </c:pt>
                <c:pt idx="63">
                  <c:v>405.56599999999997</c:v>
                </c:pt>
                <c:pt idx="64">
                  <c:v>408.375</c:v>
                </c:pt>
                <c:pt idx="65">
                  <c:v>411.13099999999997</c:v>
                </c:pt>
                <c:pt idx="66">
                  <c:v>411.61799999999999</c:v>
                </c:pt>
                <c:pt idx="67">
                  <c:v>412.86900000000003</c:v>
                </c:pt>
                <c:pt idx="68">
                  <c:v>413.93599999999998</c:v>
                </c:pt>
                <c:pt idx="69">
                  <c:v>414.93900000000002</c:v>
                </c:pt>
                <c:pt idx="70">
                  <c:v>415.79700000000003</c:v>
                </c:pt>
                <c:pt idx="71">
                  <c:v>416.94499999999999</c:v>
                </c:pt>
                <c:pt idx="72">
                  <c:v>418.17099999999999</c:v>
                </c:pt>
                <c:pt idx="73">
                  <c:v>419.34399999999999</c:v>
                </c:pt>
                <c:pt idx="74">
                  <c:v>421.815</c:v>
                </c:pt>
                <c:pt idx="75">
                  <c:v>423.18099999999998</c:v>
                </c:pt>
                <c:pt idx="76">
                  <c:v>424.21300000000002</c:v>
                </c:pt>
                <c:pt idx="77">
                  <c:v>425.49200000000002</c:v>
                </c:pt>
                <c:pt idx="78">
                  <c:v>426.07799999999997</c:v>
                </c:pt>
                <c:pt idx="79">
                  <c:v>427.44900000000001</c:v>
                </c:pt>
                <c:pt idx="80">
                  <c:v>428.76499999999999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6903-214E-A77D-FE02E8C5E7A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52885855"/>
        <c:axId val="1008673535"/>
      </c:scatterChart>
      <c:valAx>
        <c:axId val="1052885855"/>
        <c:scaling>
          <c:orientation val="minMax"/>
          <c:max val="100"/>
          <c:min val="2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Temperature, C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08673535"/>
        <c:crosses val="autoZero"/>
        <c:crossBetween val="midCat"/>
      </c:valAx>
      <c:valAx>
        <c:axId val="1008673535"/>
        <c:scaling>
          <c:orientation val="minMax"/>
          <c:min val="29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HT, V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52885855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18070800524934388"/>
          <c:y val="0.1906011227763196"/>
          <c:w val="0.18040310586176728"/>
          <c:h val="0.16625732128311549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KER Apo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5081714785651792"/>
          <c:y val="0.17171296296296296"/>
          <c:w val="0.76007042869641295"/>
          <c:h val="0.62271617089530473"/>
        </c:manualLayout>
      </c:layout>
      <c:scatterChart>
        <c:scatterStyle val="smoothMarker"/>
        <c:varyColors val="0"/>
        <c:ser>
          <c:idx val="0"/>
          <c:order val="0"/>
          <c:tx>
            <c:v>KER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'KER Apo'!$A$4:$A$169</c:f>
              <c:numCache>
                <c:formatCode>General</c:formatCode>
                <c:ptCount val="166"/>
                <c:pt idx="0">
                  <c:v>350</c:v>
                </c:pt>
                <c:pt idx="1">
                  <c:v>349</c:v>
                </c:pt>
                <c:pt idx="2">
                  <c:v>348</c:v>
                </c:pt>
                <c:pt idx="3">
                  <c:v>347</c:v>
                </c:pt>
                <c:pt idx="4">
                  <c:v>346</c:v>
                </c:pt>
                <c:pt idx="5">
                  <c:v>345</c:v>
                </c:pt>
                <c:pt idx="6">
                  <c:v>344</c:v>
                </c:pt>
                <c:pt idx="7">
                  <c:v>343</c:v>
                </c:pt>
                <c:pt idx="8">
                  <c:v>342</c:v>
                </c:pt>
                <c:pt idx="9">
                  <c:v>341</c:v>
                </c:pt>
                <c:pt idx="10">
                  <c:v>340</c:v>
                </c:pt>
                <c:pt idx="11">
                  <c:v>339</c:v>
                </c:pt>
                <c:pt idx="12">
                  <c:v>338</c:v>
                </c:pt>
                <c:pt idx="13">
                  <c:v>337</c:v>
                </c:pt>
                <c:pt idx="14">
                  <c:v>336</c:v>
                </c:pt>
                <c:pt idx="15">
                  <c:v>335</c:v>
                </c:pt>
                <c:pt idx="16">
                  <c:v>334</c:v>
                </c:pt>
                <c:pt idx="17">
                  <c:v>333</c:v>
                </c:pt>
                <c:pt idx="18">
                  <c:v>332</c:v>
                </c:pt>
                <c:pt idx="19">
                  <c:v>331</c:v>
                </c:pt>
                <c:pt idx="20">
                  <c:v>330</c:v>
                </c:pt>
                <c:pt idx="21">
                  <c:v>329</c:v>
                </c:pt>
                <c:pt idx="22">
                  <c:v>328</c:v>
                </c:pt>
                <c:pt idx="23">
                  <c:v>327</c:v>
                </c:pt>
                <c:pt idx="24">
                  <c:v>326</c:v>
                </c:pt>
                <c:pt idx="25">
                  <c:v>325</c:v>
                </c:pt>
                <c:pt idx="26">
                  <c:v>324</c:v>
                </c:pt>
                <c:pt idx="27">
                  <c:v>323</c:v>
                </c:pt>
                <c:pt idx="28">
                  <c:v>322</c:v>
                </c:pt>
                <c:pt idx="29">
                  <c:v>321</c:v>
                </c:pt>
                <c:pt idx="30">
                  <c:v>320</c:v>
                </c:pt>
                <c:pt idx="31">
                  <c:v>319</c:v>
                </c:pt>
                <c:pt idx="32">
                  <c:v>318</c:v>
                </c:pt>
                <c:pt idx="33">
                  <c:v>317</c:v>
                </c:pt>
                <c:pt idx="34">
                  <c:v>316</c:v>
                </c:pt>
                <c:pt idx="35">
                  <c:v>315</c:v>
                </c:pt>
                <c:pt idx="36">
                  <c:v>314</c:v>
                </c:pt>
                <c:pt idx="37">
                  <c:v>313</c:v>
                </c:pt>
                <c:pt idx="38">
                  <c:v>312</c:v>
                </c:pt>
                <c:pt idx="39">
                  <c:v>311</c:v>
                </c:pt>
                <c:pt idx="40">
                  <c:v>310</c:v>
                </c:pt>
                <c:pt idx="41">
                  <c:v>309</c:v>
                </c:pt>
                <c:pt idx="42">
                  <c:v>308</c:v>
                </c:pt>
                <c:pt idx="43">
                  <c:v>307</c:v>
                </c:pt>
                <c:pt idx="44">
                  <c:v>306</c:v>
                </c:pt>
                <c:pt idx="45">
                  <c:v>305</c:v>
                </c:pt>
                <c:pt idx="46">
                  <c:v>304</c:v>
                </c:pt>
                <c:pt idx="47">
                  <c:v>303</c:v>
                </c:pt>
                <c:pt idx="48">
                  <c:v>302</c:v>
                </c:pt>
                <c:pt idx="49">
                  <c:v>301</c:v>
                </c:pt>
                <c:pt idx="50">
                  <c:v>300</c:v>
                </c:pt>
                <c:pt idx="51">
                  <c:v>299</c:v>
                </c:pt>
                <c:pt idx="52">
                  <c:v>298</c:v>
                </c:pt>
                <c:pt idx="53">
                  <c:v>297</c:v>
                </c:pt>
                <c:pt idx="54">
                  <c:v>296</c:v>
                </c:pt>
                <c:pt idx="55">
                  <c:v>295</c:v>
                </c:pt>
                <c:pt idx="56">
                  <c:v>294</c:v>
                </c:pt>
                <c:pt idx="57">
                  <c:v>293</c:v>
                </c:pt>
                <c:pt idx="58">
                  <c:v>292</c:v>
                </c:pt>
                <c:pt idx="59">
                  <c:v>291</c:v>
                </c:pt>
                <c:pt idx="60">
                  <c:v>290</c:v>
                </c:pt>
                <c:pt idx="61">
                  <c:v>289</c:v>
                </c:pt>
                <c:pt idx="62">
                  <c:v>288</c:v>
                </c:pt>
                <c:pt idx="63">
                  <c:v>287</c:v>
                </c:pt>
                <c:pt idx="64">
                  <c:v>286</c:v>
                </c:pt>
                <c:pt idx="65">
                  <c:v>285</c:v>
                </c:pt>
                <c:pt idx="66">
                  <c:v>284</c:v>
                </c:pt>
                <c:pt idx="67">
                  <c:v>283</c:v>
                </c:pt>
                <c:pt idx="68">
                  <c:v>282</c:v>
                </c:pt>
                <c:pt idx="69">
                  <c:v>281</c:v>
                </c:pt>
                <c:pt idx="70">
                  <c:v>280</c:v>
                </c:pt>
                <c:pt idx="71">
                  <c:v>279</c:v>
                </c:pt>
                <c:pt idx="72">
                  <c:v>278</c:v>
                </c:pt>
                <c:pt idx="73">
                  <c:v>277</c:v>
                </c:pt>
                <c:pt idx="74">
                  <c:v>276</c:v>
                </c:pt>
                <c:pt idx="75">
                  <c:v>275</c:v>
                </c:pt>
                <c:pt idx="76">
                  <c:v>274</c:v>
                </c:pt>
                <c:pt idx="77">
                  <c:v>273</c:v>
                </c:pt>
                <c:pt idx="78">
                  <c:v>272</c:v>
                </c:pt>
                <c:pt idx="79">
                  <c:v>271</c:v>
                </c:pt>
                <c:pt idx="80">
                  <c:v>270</c:v>
                </c:pt>
                <c:pt idx="81">
                  <c:v>269</c:v>
                </c:pt>
                <c:pt idx="82">
                  <c:v>268</c:v>
                </c:pt>
                <c:pt idx="83">
                  <c:v>267</c:v>
                </c:pt>
                <c:pt idx="84">
                  <c:v>266</c:v>
                </c:pt>
                <c:pt idx="85">
                  <c:v>265</c:v>
                </c:pt>
                <c:pt idx="86">
                  <c:v>264</c:v>
                </c:pt>
                <c:pt idx="87">
                  <c:v>263</c:v>
                </c:pt>
                <c:pt idx="88">
                  <c:v>262</c:v>
                </c:pt>
                <c:pt idx="89">
                  <c:v>261</c:v>
                </c:pt>
                <c:pt idx="90">
                  <c:v>260</c:v>
                </c:pt>
                <c:pt idx="91">
                  <c:v>259</c:v>
                </c:pt>
                <c:pt idx="92">
                  <c:v>258</c:v>
                </c:pt>
                <c:pt idx="93">
                  <c:v>257</c:v>
                </c:pt>
                <c:pt idx="94">
                  <c:v>256</c:v>
                </c:pt>
                <c:pt idx="95">
                  <c:v>255</c:v>
                </c:pt>
                <c:pt idx="96">
                  <c:v>254</c:v>
                </c:pt>
                <c:pt idx="97">
                  <c:v>253</c:v>
                </c:pt>
                <c:pt idx="98">
                  <c:v>252</c:v>
                </c:pt>
                <c:pt idx="99">
                  <c:v>251</c:v>
                </c:pt>
                <c:pt idx="100">
                  <c:v>250</c:v>
                </c:pt>
                <c:pt idx="101">
                  <c:v>249</c:v>
                </c:pt>
                <c:pt idx="102">
                  <c:v>248</c:v>
                </c:pt>
                <c:pt idx="103">
                  <c:v>247</c:v>
                </c:pt>
                <c:pt idx="104">
                  <c:v>246</c:v>
                </c:pt>
                <c:pt idx="105">
                  <c:v>245</c:v>
                </c:pt>
                <c:pt idx="106">
                  <c:v>244</c:v>
                </c:pt>
                <c:pt idx="107">
                  <c:v>243</c:v>
                </c:pt>
                <c:pt idx="108">
                  <c:v>242</c:v>
                </c:pt>
                <c:pt idx="109">
                  <c:v>241</c:v>
                </c:pt>
                <c:pt idx="110">
                  <c:v>240</c:v>
                </c:pt>
                <c:pt idx="111">
                  <c:v>239</c:v>
                </c:pt>
                <c:pt idx="112">
                  <c:v>238</c:v>
                </c:pt>
                <c:pt idx="113">
                  <c:v>237</c:v>
                </c:pt>
                <c:pt idx="114">
                  <c:v>236</c:v>
                </c:pt>
                <c:pt idx="115">
                  <c:v>235</c:v>
                </c:pt>
                <c:pt idx="116">
                  <c:v>234</c:v>
                </c:pt>
                <c:pt idx="117">
                  <c:v>233</c:v>
                </c:pt>
                <c:pt idx="118">
                  <c:v>232</c:v>
                </c:pt>
                <c:pt idx="119">
                  <c:v>231</c:v>
                </c:pt>
                <c:pt idx="120">
                  <c:v>230</c:v>
                </c:pt>
                <c:pt idx="121">
                  <c:v>229</c:v>
                </c:pt>
                <c:pt idx="122">
                  <c:v>228</c:v>
                </c:pt>
                <c:pt idx="123">
                  <c:v>227</c:v>
                </c:pt>
                <c:pt idx="124">
                  <c:v>226</c:v>
                </c:pt>
                <c:pt idx="125">
                  <c:v>225</c:v>
                </c:pt>
                <c:pt idx="126">
                  <c:v>224</c:v>
                </c:pt>
                <c:pt idx="127">
                  <c:v>223</c:v>
                </c:pt>
                <c:pt idx="128">
                  <c:v>222</c:v>
                </c:pt>
                <c:pt idx="129">
                  <c:v>221</c:v>
                </c:pt>
                <c:pt idx="130">
                  <c:v>220</c:v>
                </c:pt>
                <c:pt idx="131">
                  <c:v>219</c:v>
                </c:pt>
                <c:pt idx="132">
                  <c:v>218</c:v>
                </c:pt>
                <c:pt idx="133">
                  <c:v>217</c:v>
                </c:pt>
                <c:pt idx="134">
                  <c:v>216</c:v>
                </c:pt>
                <c:pt idx="135">
                  <c:v>215</c:v>
                </c:pt>
                <c:pt idx="136">
                  <c:v>214</c:v>
                </c:pt>
                <c:pt idx="137">
                  <c:v>213</c:v>
                </c:pt>
                <c:pt idx="138">
                  <c:v>212</c:v>
                </c:pt>
                <c:pt idx="139">
                  <c:v>211</c:v>
                </c:pt>
                <c:pt idx="140">
                  <c:v>210</c:v>
                </c:pt>
                <c:pt idx="141">
                  <c:v>209</c:v>
                </c:pt>
                <c:pt idx="142">
                  <c:v>208</c:v>
                </c:pt>
                <c:pt idx="143">
                  <c:v>207</c:v>
                </c:pt>
                <c:pt idx="144">
                  <c:v>206</c:v>
                </c:pt>
                <c:pt idx="145">
                  <c:v>205</c:v>
                </c:pt>
                <c:pt idx="146">
                  <c:v>204</c:v>
                </c:pt>
                <c:pt idx="147">
                  <c:v>203</c:v>
                </c:pt>
                <c:pt idx="148">
                  <c:v>202</c:v>
                </c:pt>
                <c:pt idx="149">
                  <c:v>201</c:v>
                </c:pt>
                <c:pt idx="150">
                  <c:v>200</c:v>
                </c:pt>
                <c:pt idx="151">
                  <c:v>199</c:v>
                </c:pt>
                <c:pt idx="152">
                  <c:v>198</c:v>
                </c:pt>
                <c:pt idx="153">
                  <c:v>197</c:v>
                </c:pt>
                <c:pt idx="154">
                  <c:v>196</c:v>
                </c:pt>
                <c:pt idx="155">
                  <c:v>195</c:v>
                </c:pt>
                <c:pt idx="156">
                  <c:v>194</c:v>
                </c:pt>
                <c:pt idx="157">
                  <c:v>193</c:v>
                </c:pt>
                <c:pt idx="158">
                  <c:v>192</c:v>
                </c:pt>
                <c:pt idx="159">
                  <c:v>191</c:v>
                </c:pt>
                <c:pt idx="160">
                  <c:v>190</c:v>
                </c:pt>
                <c:pt idx="161">
                  <c:v>189</c:v>
                </c:pt>
                <c:pt idx="162">
                  <c:v>188</c:v>
                </c:pt>
                <c:pt idx="163">
                  <c:v>187</c:v>
                </c:pt>
                <c:pt idx="164">
                  <c:v>186</c:v>
                </c:pt>
                <c:pt idx="165">
                  <c:v>185</c:v>
                </c:pt>
              </c:numCache>
            </c:numRef>
          </c:xVal>
          <c:yVal>
            <c:numRef>
              <c:f>'KER Apo'!$C$4:$C$169</c:f>
              <c:numCache>
                <c:formatCode>General</c:formatCode>
                <c:ptCount val="166"/>
                <c:pt idx="0">
                  <c:v>260.55200000000002</c:v>
                </c:pt>
                <c:pt idx="1">
                  <c:v>260.56400000000002</c:v>
                </c:pt>
                <c:pt idx="2">
                  <c:v>260.56900000000002</c:v>
                </c:pt>
                <c:pt idx="3">
                  <c:v>260.553</c:v>
                </c:pt>
                <c:pt idx="4">
                  <c:v>260.52499999999998</c:v>
                </c:pt>
                <c:pt idx="5">
                  <c:v>260.46699999999998</c:v>
                </c:pt>
                <c:pt idx="6">
                  <c:v>260.41000000000003</c:v>
                </c:pt>
                <c:pt idx="7">
                  <c:v>260.346</c:v>
                </c:pt>
                <c:pt idx="8">
                  <c:v>260.30700000000002</c:v>
                </c:pt>
                <c:pt idx="9">
                  <c:v>260.27199999999999</c:v>
                </c:pt>
                <c:pt idx="10">
                  <c:v>260.25200000000001</c:v>
                </c:pt>
                <c:pt idx="11">
                  <c:v>260.23899999999998</c:v>
                </c:pt>
                <c:pt idx="12">
                  <c:v>260.23899999999998</c:v>
                </c:pt>
                <c:pt idx="13">
                  <c:v>260.25</c:v>
                </c:pt>
                <c:pt idx="14">
                  <c:v>260.286</c:v>
                </c:pt>
                <c:pt idx="15">
                  <c:v>260.33699999999999</c:v>
                </c:pt>
                <c:pt idx="16">
                  <c:v>260.40199999999999</c:v>
                </c:pt>
                <c:pt idx="17">
                  <c:v>260.48</c:v>
                </c:pt>
                <c:pt idx="18">
                  <c:v>260.54899999999998</c:v>
                </c:pt>
                <c:pt idx="19">
                  <c:v>260.61399999999998</c:v>
                </c:pt>
                <c:pt idx="20">
                  <c:v>260.685</c:v>
                </c:pt>
                <c:pt idx="21">
                  <c:v>260.75799999999998</c:v>
                </c:pt>
                <c:pt idx="22">
                  <c:v>260.82299999999998</c:v>
                </c:pt>
                <c:pt idx="23">
                  <c:v>260.87599999999998</c:v>
                </c:pt>
                <c:pt idx="24">
                  <c:v>260.89100000000002</c:v>
                </c:pt>
                <c:pt idx="25">
                  <c:v>260.84699999999998</c:v>
                </c:pt>
                <c:pt idx="26">
                  <c:v>260.78899999999999</c:v>
                </c:pt>
                <c:pt idx="27">
                  <c:v>260.83699999999999</c:v>
                </c:pt>
                <c:pt idx="28">
                  <c:v>260.94799999999998</c:v>
                </c:pt>
                <c:pt idx="29">
                  <c:v>261.10599999999999</c:v>
                </c:pt>
                <c:pt idx="30">
                  <c:v>261.19799999999998</c:v>
                </c:pt>
                <c:pt idx="31">
                  <c:v>261.25299999999999</c:v>
                </c:pt>
                <c:pt idx="32">
                  <c:v>261.30799999999999</c:v>
                </c:pt>
                <c:pt idx="33">
                  <c:v>261.339</c:v>
                </c:pt>
                <c:pt idx="34">
                  <c:v>261.35599999999999</c:v>
                </c:pt>
                <c:pt idx="35">
                  <c:v>261.32799999999997</c:v>
                </c:pt>
                <c:pt idx="36">
                  <c:v>261.303</c:v>
                </c:pt>
                <c:pt idx="37">
                  <c:v>261.35399999999998</c:v>
                </c:pt>
                <c:pt idx="38">
                  <c:v>261.47199999999998</c:v>
                </c:pt>
                <c:pt idx="39">
                  <c:v>261.64699999999999</c:v>
                </c:pt>
                <c:pt idx="40">
                  <c:v>261.78199999999998</c:v>
                </c:pt>
                <c:pt idx="41">
                  <c:v>261.89</c:v>
                </c:pt>
                <c:pt idx="42">
                  <c:v>261.98500000000001</c:v>
                </c:pt>
                <c:pt idx="43">
                  <c:v>262.10300000000001</c:v>
                </c:pt>
                <c:pt idx="44">
                  <c:v>262.233</c:v>
                </c:pt>
                <c:pt idx="45">
                  <c:v>262.37200000000001</c:v>
                </c:pt>
                <c:pt idx="46">
                  <c:v>262.51100000000002</c:v>
                </c:pt>
                <c:pt idx="47">
                  <c:v>262.649</c:v>
                </c:pt>
                <c:pt idx="48">
                  <c:v>262.79599999999999</c:v>
                </c:pt>
                <c:pt idx="49">
                  <c:v>262.94299999999998</c:v>
                </c:pt>
                <c:pt idx="50">
                  <c:v>263.08699999999999</c:v>
                </c:pt>
                <c:pt idx="51">
                  <c:v>263.221</c:v>
                </c:pt>
                <c:pt idx="52">
                  <c:v>263.35899999999998</c:v>
                </c:pt>
                <c:pt idx="53">
                  <c:v>263.50599999999997</c:v>
                </c:pt>
                <c:pt idx="54">
                  <c:v>263.64699999999999</c:v>
                </c:pt>
                <c:pt idx="55">
                  <c:v>263.77999999999997</c:v>
                </c:pt>
                <c:pt idx="56">
                  <c:v>263.887</c:v>
                </c:pt>
                <c:pt idx="57">
                  <c:v>263.88799999999998</c:v>
                </c:pt>
                <c:pt idx="58">
                  <c:v>263.86500000000001</c:v>
                </c:pt>
                <c:pt idx="59">
                  <c:v>264.03699999999998</c:v>
                </c:pt>
                <c:pt idx="60">
                  <c:v>264.29700000000003</c:v>
                </c:pt>
                <c:pt idx="61">
                  <c:v>264.69799999999998</c:v>
                </c:pt>
                <c:pt idx="62">
                  <c:v>264.95100000000002</c:v>
                </c:pt>
                <c:pt idx="63">
                  <c:v>265.15499999999997</c:v>
                </c:pt>
                <c:pt idx="64">
                  <c:v>265.36099999999999</c:v>
                </c:pt>
                <c:pt idx="65">
                  <c:v>265.572</c:v>
                </c:pt>
                <c:pt idx="66">
                  <c:v>265.77</c:v>
                </c:pt>
                <c:pt idx="67">
                  <c:v>265.96800000000002</c:v>
                </c:pt>
                <c:pt idx="68">
                  <c:v>266.14600000000002</c:v>
                </c:pt>
                <c:pt idx="69">
                  <c:v>266.32499999999999</c:v>
                </c:pt>
                <c:pt idx="70">
                  <c:v>266.52100000000002</c:v>
                </c:pt>
                <c:pt idx="71">
                  <c:v>266.73399999999998</c:v>
                </c:pt>
                <c:pt idx="72">
                  <c:v>266.959</c:v>
                </c:pt>
                <c:pt idx="73">
                  <c:v>267.17899999999997</c:v>
                </c:pt>
                <c:pt idx="74">
                  <c:v>267.39299999999997</c:v>
                </c:pt>
                <c:pt idx="75">
                  <c:v>267.59800000000001</c:v>
                </c:pt>
                <c:pt idx="76">
                  <c:v>267.79899999999998</c:v>
                </c:pt>
                <c:pt idx="77">
                  <c:v>268.00200000000001</c:v>
                </c:pt>
                <c:pt idx="78">
                  <c:v>268.20499999999998</c:v>
                </c:pt>
                <c:pt idx="79">
                  <c:v>268.41899999999998</c:v>
                </c:pt>
                <c:pt idx="80">
                  <c:v>268.68200000000002</c:v>
                </c:pt>
                <c:pt idx="81">
                  <c:v>268.99700000000001</c:v>
                </c:pt>
                <c:pt idx="82">
                  <c:v>269.42500000000001</c:v>
                </c:pt>
                <c:pt idx="83">
                  <c:v>269.89800000000002</c:v>
                </c:pt>
                <c:pt idx="84">
                  <c:v>270.41500000000002</c:v>
                </c:pt>
                <c:pt idx="85">
                  <c:v>270.96199999999999</c:v>
                </c:pt>
                <c:pt idx="86">
                  <c:v>271.53899999999999</c:v>
                </c:pt>
                <c:pt idx="87">
                  <c:v>272.14999999999998</c:v>
                </c:pt>
                <c:pt idx="88">
                  <c:v>272.77100000000002</c:v>
                </c:pt>
                <c:pt idx="89">
                  <c:v>273.41300000000001</c:v>
                </c:pt>
                <c:pt idx="90">
                  <c:v>274.08800000000002</c:v>
                </c:pt>
                <c:pt idx="91">
                  <c:v>274.77999999999997</c:v>
                </c:pt>
                <c:pt idx="92">
                  <c:v>275.46800000000002</c:v>
                </c:pt>
                <c:pt idx="93">
                  <c:v>276.11799999999999</c:v>
                </c:pt>
                <c:pt idx="94">
                  <c:v>276.74400000000003</c:v>
                </c:pt>
                <c:pt idx="95">
                  <c:v>277.34800000000001</c:v>
                </c:pt>
                <c:pt idx="96">
                  <c:v>277.93299999999999</c:v>
                </c:pt>
                <c:pt idx="97">
                  <c:v>278.51400000000001</c:v>
                </c:pt>
                <c:pt idx="98">
                  <c:v>279.10700000000003</c:v>
                </c:pt>
                <c:pt idx="99">
                  <c:v>279.72899999999998</c:v>
                </c:pt>
                <c:pt idx="100">
                  <c:v>280.35599999999999</c:v>
                </c:pt>
                <c:pt idx="101">
                  <c:v>280.94900000000001</c:v>
                </c:pt>
                <c:pt idx="102">
                  <c:v>281.56200000000001</c:v>
                </c:pt>
                <c:pt idx="103">
                  <c:v>282.21699999999998</c:v>
                </c:pt>
                <c:pt idx="104">
                  <c:v>282.92200000000003</c:v>
                </c:pt>
                <c:pt idx="105">
                  <c:v>283.67599999999999</c:v>
                </c:pt>
                <c:pt idx="106">
                  <c:v>284.44</c:v>
                </c:pt>
                <c:pt idx="107">
                  <c:v>285.279</c:v>
                </c:pt>
                <c:pt idx="108">
                  <c:v>286.20800000000003</c:v>
                </c:pt>
                <c:pt idx="109">
                  <c:v>287.233</c:v>
                </c:pt>
                <c:pt idx="110">
                  <c:v>288.35599999999999</c:v>
                </c:pt>
                <c:pt idx="111">
                  <c:v>289.572</c:v>
                </c:pt>
                <c:pt idx="112">
                  <c:v>290.88200000000001</c:v>
                </c:pt>
                <c:pt idx="113">
                  <c:v>292.27199999999999</c:v>
                </c:pt>
                <c:pt idx="114">
                  <c:v>293.73399999999998</c:v>
                </c:pt>
                <c:pt idx="115">
                  <c:v>295.27499999999998</c:v>
                </c:pt>
                <c:pt idx="116">
                  <c:v>296.89999999999998</c:v>
                </c:pt>
                <c:pt idx="117">
                  <c:v>298.59199999999998</c:v>
                </c:pt>
                <c:pt idx="118">
                  <c:v>300.36799999999999</c:v>
                </c:pt>
                <c:pt idx="119">
                  <c:v>302.113</c:v>
                </c:pt>
                <c:pt idx="120">
                  <c:v>304.029</c:v>
                </c:pt>
                <c:pt idx="121">
                  <c:v>306.09399999999999</c:v>
                </c:pt>
                <c:pt idx="122">
                  <c:v>308.36</c:v>
                </c:pt>
                <c:pt idx="123">
                  <c:v>310.74799999999999</c:v>
                </c:pt>
                <c:pt idx="124">
                  <c:v>313.20400000000001</c:v>
                </c:pt>
                <c:pt idx="125">
                  <c:v>315.815</c:v>
                </c:pt>
                <c:pt idx="126">
                  <c:v>318.62400000000002</c:v>
                </c:pt>
                <c:pt idx="127">
                  <c:v>321.649</c:v>
                </c:pt>
                <c:pt idx="128">
                  <c:v>324.92099999999999</c:v>
                </c:pt>
                <c:pt idx="129">
                  <c:v>328.464</c:v>
                </c:pt>
                <c:pt idx="130">
                  <c:v>332.31</c:v>
                </c:pt>
                <c:pt idx="131">
                  <c:v>336.49299999999999</c:v>
                </c:pt>
                <c:pt idx="132">
                  <c:v>341.07100000000003</c:v>
                </c:pt>
                <c:pt idx="133">
                  <c:v>346.09800000000001</c:v>
                </c:pt>
                <c:pt idx="134">
                  <c:v>351.65699999999998</c:v>
                </c:pt>
                <c:pt idx="135">
                  <c:v>357.88200000000001</c:v>
                </c:pt>
                <c:pt idx="136">
                  <c:v>364.94400000000002</c:v>
                </c:pt>
                <c:pt idx="137">
                  <c:v>373.10199999999998</c:v>
                </c:pt>
                <c:pt idx="138">
                  <c:v>382.56700000000001</c:v>
                </c:pt>
                <c:pt idx="139">
                  <c:v>393.54300000000001</c:v>
                </c:pt>
                <c:pt idx="140">
                  <c:v>406.19299999999998</c:v>
                </c:pt>
                <c:pt idx="141">
                  <c:v>420.69600000000003</c:v>
                </c:pt>
                <c:pt idx="142">
                  <c:v>437.20499999999998</c:v>
                </c:pt>
                <c:pt idx="143">
                  <c:v>455.94299999999998</c:v>
                </c:pt>
                <c:pt idx="144">
                  <c:v>477.21499999999997</c:v>
                </c:pt>
                <c:pt idx="145">
                  <c:v>501.59300000000002</c:v>
                </c:pt>
                <c:pt idx="146">
                  <c:v>529.93600000000004</c:v>
                </c:pt>
                <c:pt idx="147">
                  <c:v>563.48</c:v>
                </c:pt>
                <c:pt idx="148">
                  <c:v>603.67200000000003</c:v>
                </c:pt>
                <c:pt idx="149">
                  <c:v>652.48699999999997</c:v>
                </c:pt>
                <c:pt idx="150">
                  <c:v>711.77599999999995</c:v>
                </c:pt>
                <c:pt idx="151">
                  <c:v>782.73199999999997</c:v>
                </c:pt>
                <c:pt idx="152">
                  <c:v>864.94299999999998</c:v>
                </c:pt>
                <c:pt idx="153">
                  <c:v>941.52599999999995</c:v>
                </c:pt>
                <c:pt idx="154">
                  <c:v>994.11500000000001</c:v>
                </c:pt>
                <c:pt idx="155">
                  <c:v>1018.95</c:v>
                </c:pt>
                <c:pt idx="156">
                  <c:v>1021.43</c:v>
                </c:pt>
                <c:pt idx="157">
                  <c:v>1021.41</c:v>
                </c:pt>
                <c:pt idx="158">
                  <c:v>1021.42</c:v>
                </c:pt>
                <c:pt idx="159">
                  <c:v>1021.42</c:v>
                </c:pt>
                <c:pt idx="160">
                  <c:v>1021.42</c:v>
                </c:pt>
                <c:pt idx="161">
                  <c:v>1021.43</c:v>
                </c:pt>
                <c:pt idx="162">
                  <c:v>1021.42</c:v>
                </c:pt>
                <c:pt idx="163">
                  <c:v>1021.43</c:v>
                </c:pt>
                <c:pt idx="164">
                  <c:v>1021.44</c:v>
                </c:pt>
                <c:pt idx="165">
                  <c:v>1021.46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D060-5F4A-8FFE-07DBEF8EB9C0}"/>
            </c:ext>
          </c:extLst>
        </c:ser>
        <c:ser>
          <c:idx val="1"/>
          <c:order val="1"/>
          <c:tx>
            <c:v>KER Post Melting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'KER Apo'!$A$4:$A$169</c:f>
              <c:numCache>
                <c:formatCode>General</c:formatCode>
                <c:ptCount val="166"/>
                <c:pt idx="0">
                  <c:v>350</c:v>
                </c:pt>
                <c:pt idx="1">
                  <c:v>349</c:v>
                </c:pt>
                <c:pt idx="2">
                  <c:v>348</c:v>
                </c:pt>
                <c:pt idx="3">
                  <c:v>347</c:v>
                </c:pt>
                <c:pt idx="4">
                  <c:v>346</c:v>
                </c:pt>
                <c:pt idx="5">
                  <c:v>345</c:v>
                </c:pt>
                <c:pt idx="6">
                  <c:v>344</c:v>
                </c:pt>
                <c:pt idx="7">
                  <c:v>343</c:v>
                </c:pt>
                <c:pt idx="8">
                  <c:v>342</c:v>
                </c:pt>
                <c:pt idx="9">
                  <c:v>341</c:v>
                </c:pt>
                <c:pt idx="10">
                  <c:v>340</c:v>
                </c:pt>
                <c:pt idx="11">
                  <c:v>339</c:v>
                </c:pt>
                <c:pt idx="12">
                  <c:v>338</c:v>
                </c:pt>
                <c:pt idx="13">
                  <c:v>337</c:v>
                </c:pt>
                <c:pt idx="14">
                  <c:v>336</c:v>
                </c:pt>
                <c:pt idx="15">
                  <c:v>335</c:v>
                </c:pt>
                <c:pt idx="16">
                  <c:v>334</c:v>
                </c:pt>
                <c:pt idx="17">
                  <c:v>333</c:v>
                </c:pt>
                <c:pt idx="18">
                  <c:v>332</c:v>
                </c:pt>
                <c:pt idx="19">
                  <c:v>331</c:v>
                </c:pt>
                <c:pt idx="20">
                  <c:v>330</c:v>
                </c:pt>
                <c:pt idx="21">
                  <c:v>329</c:v>
                </c:pt>
                <c:pt idx="22">
                  <c:v>328</c:v>
                </c:pt>
                <c:pt idx="23">
                  <c:v>327</c:v>
                </c:pt>
                <c:pt idx="24">
                  <c:v>326</c:v>
                </c:pt>
                <c:pt idx="25">
                  <c:v>325</c:v>
                </c:pt>
                <c:pt idx="26">
                  <c:v>324</c:v>
                </c:pt>
                <c:pt idx="27">
                  <c:v>323</c:v>
                </c:pt>
                <c:pt idx="28">
                  <c:v>322</c:v>
                </c:pt>
                <c:pt idx="29">
                  <c:v>321</c:v>
                </c:pt>
                <c:pt idx="30">
                  <c:v>320</c:v>
                </c:pt>
                <c:pt idx="31">
                  <c:v>319</c:v>
                </c:pt>
                <c:pt idx="32">
                  <c:v>318</c:v>
                </c:pt>
                <c:pt idx="33">
                  <c:v>317</c:v>
                </c:pt>
                <c:pt idx="34">
                  <c:v>316</c:v>
                </c:pt>
                <c:pt idx="35">
                  <c:v>315</c:v>
                </c:pt>
                <c:pt idx="36">
                  <c:v>314</c:v>
                </c:pt>
                <c:pt idx="37">
                  <c:v>313</c:v>
                </c:pt>
                <c:pt idx="38">
                  <c:v>312</c:v>
                </c:pt>
                <c:pt idx="39">
                  <c:v>311</c:v>
                </c:pt>
                <c:pt idx="40">
                  <c:v>310</c:v>
                </c:pt>
                <c:pt idx="41">
                  <c:v>309</c:v>
                </c:pt>
                <c:pt idx="42">
                  <c:v>308</c:v>
                </c:pt>
                <c:pt idx="43">
                  <c:v>307</c:v>
                </c:pt>
                <c:pt idx="44">
                  <c:v>306</c:v>
                </c:pt>
                <c:pt idx="45">
                  <c:v>305</c:v>
                </c:pt>
                <c:pt idx="46">
                  <c:v>304</c:v>
                </c:pt>
                <c:pt idx="47">
                  <c:v>303</c:v>
                </c:pt>
                <c:pt idx="48">
                  <c:v>302</c:v>
                </c:pt>
                <c:pt idx="49">
                  <c:v>301</c:v>
                </c:pt>
                <c:pt idx="50">
                  <c:v>300</c:v>
                </c:pt>
                <c:pt idx="51">
                  <c:v>299</c:v>
                </c:pt>
                <c:pt idx="52">
                  <c:v>298</c:v>
                </c:pt>
                <c:pt idx="53">
                  <c:v>297</c:v>
                </c:pt>
                <c:pt idx="54">
                  <c:v>296</c:v>
                </c:pt>
                <c:pt idx="55">
                  <c:v>295</c:v>
                </c:pt>
                <c:pt idx="56">
                  <c:v>294</c:v>
                </c:pt>
                <c:pt idx="57">
                  <c:v>293</c:v>
                </c:pt>
                <c:pt idx="58">
                  <c:v>292</c:v>
                </c:pt>
                <c:pt idx="59">
                  <c:v>291</c:v>
                </c:pt>
                <c:pt idx="60">
                  <c:v>290</c:v>
                </c:pt>
                <c:pt idx="61">
                  <c:v>289</c:v>
                </c:pt>
                <c:pt idx="62">
                  <c:v>288</c:v>
                </c:pt>
                <c:pt idx="63">
                  <c:v>287</c:v>
                </c:pt>
                <c:pt idx="64">
                  <c:v>286</c:v>
                </c:pt>
                <c:pt idx="65">
                  <c:v>285</c:v>
                </c:pt>
                <c:pt idx="66">
                  <c:v>284</c:v>
                </c:pt>
                <c:pt idx="67">
                  <c:v>283</c:v>
                </c:pt>
                <c:pt idx="68">
                  <c:v>282</c:v>
                </c:pt>
                <c:pt idx="69">
                  <c:v>281</c:v>
                </c:pt>
                <c:pt idx="70">
                  <c:v>280</c:v>
                </c:pt>
                <c:pt idx="71">
                  <c:v>279</c:v>
                </c:pt>
                <c:pt idx="72">
                  <c:v>278</c:v>
                </c:pt>
                <c:pt idx="73">
                  <c:v>277</c:v>
                </c:pt>
                <c:pt idx="74">
                  <c:v>276</c:v>
                </c:pt>
                <c:pt idx="75">
                  <c:v>275</c:v>
                </c:pt>
                <c:pt idx="76">
                  <c:v>274</c:v>
                </c:pt>
                <c:pt idx="77">
                  <c:v>273</c:v>
                </c:pt>
                <c:pt idx="78">
                  <c:v>272</c:v>
                </c:pt>
                <c:pt idx="79">
                  <c:v>271</c:v>
                </c:pt>
                <c:pt idx="80">
                  <c:v>270</c:v>
                </c:pt>
                <c:pt idx="81">
                  <c:v>269</c:v>
                </c:pt>
                <c:pt idx="82">
                  <c:v>268</c:v>
                </c:pt>
                <c:pt idx="83">
                  <c:v>267</c:v>
                </c:pt>
                <c:pt idx="84">
                  <c:v>266</c:v>
                </c:pt>
                <c:pt idx="85">
                  <c:v>265</c:v>
                </c:pt>
                <c:pt idx="86">
                  <c:v>264</c:v>
                </c:pt>
                <c:pt idx="87">
                  <c:v>263</c:v>
                </c:pt>
                <c:pt idx="88">
                  <c:v>262</c:v>
                </c:pt>
                <c:pt idx="89">
                  <c:v>261</c:v>
                </c:pt>
                <c:pt idx="90">
                  <c:v>260</c:v>
                </c:pt>
                <c:pt idx="91">
                  <c:v>259</c:v>
                </c:pt>
                <c:pt idx="92">
                  <c:v>258</c:v>
                </c:pt>
                <c:pt idx="93">
                  <c:v>257</c:v>
                </c:pt>
                <c:pt idx="94">
                  <c:v>256</c:v>
                </c:pt>
                <c:pt idx="95">
                  <c:v>255</c:v>
                </c:pt>
                <c:pt idx="96">
                  <c:v>254</c:v>
                </c:pt>
                <c:pt idx="97">
                  <c:v>253</c:v>
                </c:pt>
                <c:pt idx="98">
                  <c:v>252</c:v>
                </c:pt>
                <c:pt idx="99">
                  <c:v>251</c:v>
                </c:pt>
                <c:pt idx="100">
                  <c:v>250</c:v>
                </c:pt>
                <c:pt idx="101">
                  <c:v>249</c:v>
                </c:pt>
                <c:pt idx="102">
                  <c:v>248</c:v>
                </c:pt>
                <c:pt idx="103">
                  <c:v>247</c:v>
                </c:pt>
                <c:pt idx="104">
                  <c:v>246</c:v>
                </c:pt>
                <c:pt idx="105">
                  <c:v>245</c:v>
                </c:pt>
                <c:pt idx="106">
                  <c:v>244</c:v>
                </c:pt>
                <c:pt idx="107">
                  <c:v>243</c:v>
                </c:pt>
                <c:pt idx="108">
                  <c:v>242</c:v>
                </c:pt>
                <c:pt idx="109">
                  <c:v>241</c:v>
                </c:pt>
                <c:pt idx="110">
                  <c:v>240</c:v>
                </c:pt>
                <c:pt idx="111">
                  <c:v>239</c:v>
                </c:pt>
                <c:pt idx="112">
                  <c:v>238</c:v>
                </c:pt>
                <c:pt idx="113">
                  <c:v>237</c:v>
                </c:pt>
                <c:pt idx="114">
                  <c:v>236</c:v>
                </c:pt>
                <c:pt idx="115">
                  <c:v>235</c:v>
                </c:pt>
                <c:pt idx="116">
                  <c:v>234</c:v>
                </c:pt>
                <c:pt idx="117">
                  <c:v>233</c:v>
                </c:pt>
                <c:pt idx="118">
                  <c:v>232</c:v>
                </c:pt>
                <c:pt idx="119">
                  <c:v>231</c:v>
                </c:pt>
                <c:pt idx="120">
                  <c:v>230</c:v>
                </c:pt>
                <c:pt idx="121">
                  <c:v>229</c:v>
                </c:pt>
                <c:pt idx="122">
                  <c:v>228</c:v>
                </c:pt>
                <c:pt idx="123">
                  <c:v>227</c:v>
                </c:pt>
                <c:pt idx="124">
                  <c:v>226</c:v>
                </c:pt>
                <c:pt idx="125">
                  <c:v>225</c:v>
                </c:pt>
                <c:pt idx="126">
                  <c:v>224</c:v>
                </c:pt>
                <c:pt idx="127">
                  <c:v>223</c:v>
                </c:pt>
                <c:pt idx="128">
                  <c:v>222</c:v>
                </c:pt>
                <c:pt idx="129">
                  <c:v>221</c:v>
                </c:pt>
                <c:pt idx="130">
                  <c:v>220</c:v>
                </c:pt>
                <c:pt idx="131">
                  <c:v>219</c:v>
                </c:pt>
                <c:pt idx="132">
                  <c:v>218</c:v>
                </c:pt>
                <c:pt idx="133">
                  <c:v>217</c:v>
                </c:pt>
                <c:pt idx="134">
                  <c:v>216</c:v>
                </c:pt>
                <c:pt idx="135">
                  <c:v>215</c:v>
                </c:pt>
                <c:pt idx="136">
                  <c:v>214</c:v>
                </c:pt>
                <c:pt idx="137">
                  <c:v>213</c:v>
                </c:pt>
                <c:pt idx="138">
                  <c:v>212</c:v>
                </c:pt>
                <c:pt idx="139">
                  <c:v>211</c:v>
                </c:pt>
                <c:pt idx="140">
                  <c:v>210</c:v>
                </c:pt>
                <c:pt idx="141">
                  <c:v>209</c:v>
                </c:pt>
                <c:pt idx="142">
                  <c:v>208</c:v>
                </c:pt>
                <c:pt idx="143">
                  <c:v>207</c:v>
                </c:pt>
                <c:pt idx="144">
                  <c:v>206</c:v>
                </c:pt>
                <c:pt idx="145">
                  <c:v>205</c:v>
                </c:pt>
                <c:pt idx="146">
                  <c:v>204</c:v>
                </c:pt>
                <c:pt idx="147">
                  <c:v>203</c:v>
                </c:pt>
                <c:pt idx="148">
                  <c:v>202</c:v>
                </c:pt>
                <c:pt idx="149">
                  <c:v>201</c:v>
                </c:pt>
                <c:pt idx="150">
                  <c:v>200</c:v>
                </c:pt>
                <c:pt idx="151">
                  <c:v>199</c:v>
                </c:pt>
                <c:pt idx="152">
                  <c:v>198</c:v>
                </c:pt>
                <c:pt idx="153">
                  <c:v>197</c:v>
                </c:pt>
                <c:pt idx="154">
                  <c:v>196</c:v>
                </c:pt>
                <c:pt idx="155">
                  <c:v>195</c:v>
                </c:pt>
                <c:pt idx="156">
                  <c:v>194</c:v>
                </c:pt>
                <c:pt idx="157">
                  <c:v>193</c:v>
                </c:pt>
                <c:pt idx="158">
                  <c:v>192</c:v>
                </c:pt>
                <c:pt idx="159">
                  <c:v>191</c:v>
                </c:pt>
                <c:pt idx="160">
                  <c:v>190</c:v>
                </c:pt>
                <c:pt idx="161">
                  <c:v>189</c:v>
                </c:pt>
                <c:pt idx="162">
                  <c:v>188</c:v>
                </c:pt>
                <c:pt idx="163">
                  <c:v>187</c:v>
                </c:pt>
                <c:pt idx="164">
                  <c:v>186</c:v>
                </c:pt>
                <c:pt idx="165">
                  <c:v>185</c:v>
                </c:pt>
              </c:numCache>
            </c:numRef>
          </c:xVal>
          <c:yVal>
            <c:numRef>
              <c:f>'KER Apo'!$G$4:$G$169</c:f>
              <c:numCache>
                <c:formatCode>General</c:formatCode>
                <c:ptCount val="166"/>
                <c:pt idx="0">
                  <c:v>261.70400000000001</c:v>
                </c:pt>
                <c:pt idx="1">
                  <c:v>261.72500000000002</c:v>
                </c:pt>
                <c:pt idx="2">
                  <c:v>261.733</c:v>
                </c:pt>
                <c:pt idx="3">
                  <c:v>261.71600000000001</c:v>
                </c:pt>
                <c:pt idx="4">
                  <c:v>261.68400000000003</c:v>
                </c:pt>
                <c:pt idx="5">
                  <c:v>261.63499999999999</c:v>
                </c:pt>
                <c:pt idx="6">
                  <c:v>261.58999999999997</c:v>
                </c:pt>
                <c:pt idx="7">
                  <c:v>261.53699999999998</c:v>
                </c:pt>
                <c:pt idx="8">
                  <c:v>261.50400000000002</c:v>
                </c:pt>
                <c:pt idx="9">
                  <c:v>261.47300000000001</c:v>
                </c:pt>
                <c:pt idx="10">
                  <c:v>261.45499999999998</c:v>
                </c:pt>
                <c:pt idx="11">
                  <c:v>261.44900000000001</c:v>
                </c:pt>
                <c:pt idx="12">
                  <c:v>261.45800000000003</c:v>
                </c:pt>
                <c:pt idx="13">
                  <c:v>261.47500000000002</c:v>
                </c:pt>
                <c:pt idx="14">
                  <c:v>261.52</c:v>
                </c:pt>
                <c:pt idx="15">
                  <c:v>261.58</c:v>
                </c:pt>
                <c:pt idx="16">
                  <c:v>261.65199999999999</c:v>
                </c:pt>
                <c:pt idx="17">
                  <c:v>261.72899999999998</c:v>
                </c:pt>
                <c:pt idx="18">
                  <c:v>261.80500000000001</c:v>
                </c:pt>
                <c:pt idx="19">
                  <c:v>261.87700000000001</c:v>
                </c:pt>
                <c:pt idx="20">
                  <c:v>261.95299999999997</c:v>
                </c:pt>
                <c:pt idx="21">
                  <c:v>262.029</c:v>
                </c:pt>
                <c:pt idx="22">
                  <c:v>262.10300000000001</c:v>
                </c:pt>
                <c:pt idx="23">
                  <c:v>262.15199999999999</c:v>
                </c:pt>
                <c:pt idx="24">
                  <c:v>262.178</c:v>
                </c:pt>
                <c:pt idx="25">
                  <c:v>262.13799999999998</c:v>
                </c:pt>
                <c:pt idx="26">
                  <c:v>262.09300000000002</c:v>
                </c:pt>
                <c:pt idx="27">
                  <c:v>262.15100000000001</c:v>
                </c:pt>
                <c:pt idx="28">
                  <c:v>262.27100000000002</c:v>
                </c:pt>
                <c:pt idx="29">
                  <c:v>262.43700000000001</c:v>
                </c:pt>
                <c:pt idx="30">
                  <c:v>262.53199999999998</c:v>
                </c:pt>
                <c:pt idx="31">
                  <c:v>262.59100000000001</c:v>
                </c:pt>
                <c:pt idx="32">
                  <c:v>262.654</c:v>
                </c:pt>
                <c:pt idx="33">
                  <c:v>262.69499999999999</c:v>
                </c:pt>
                <c:pt idx="34">
                  <c:v>262.71899999999999</c:v>
                </c:pt>
                <c:pt idx="35">
                  <c:v>262.68799999999999</c:v>
                </c:pt>
                <c:pt idx="36">
                  <c:v>262.67099999999999</c:v>
                </c:pt>
                <c:pt idx="37">
                  <c:v>262.73399999999998</c:v>
                </c:pt>
                <c:pt idx="38">
                  <c:v>262.86700000000002</c:v>
                </c:pt>
                <c:pt idx="39">
                  <c:v>263.05700000000002</c:v>
                </c:pt>
                <c:pt idx="40">
                  <c:v>263.19200000000001</c:v>
                </c:pt>
                <c:pt idx="41">
                  <c:v>263.30200000000002</c:v>
                </c:pt>
                <c:pt idx="42">
                  <c:v>263.40699999999998</c:v>
                </c:pt>
                <c:pt idx="43">
                  <c:v>263.52499999999998</c:v>
                </c:pt>
                <c:pt idx="44">
                  <c:v>263.66000000000003</c:v>
                </c:pt>
                <c:pt idx="45">
                  <c:v>263.803</c:v>
                </c:pt>
                <c:pt idx="46">
                  <c:v>263.95299999999997</c:v>
                </c:pt>
                <c:pt idx="47">
                  <c:v>264.09699999999998</c:v>
                </c:pt>
                <c:pt idx="48">
                  <c:v>264.25400000000002</c:v>
                </c:pt>
                <c:pt idx="49">
                  <c:v>264.404</c:v>
                </c:pt>
                <c:pt idx="50">
                  <c:v>264.55399999999997</c:v>
                </c:pt>
                <c:pt idx="51">
                  <c:v>264.70499999999998</c:v>
                </c:pt>
                <c:pt idx="52">
                  <c:v>264.85300000000001</c:v>
                </c:pt>
                <c:pt idx="53">
                  <c:v>265.01299999999998</c:v>
                </c:pt>
                <c:pt idx="54">
                  <c:v>265.15800000000002</c:v>
                </c:pt>
                <c:pt idx="55">
                  <c:v>265.29500000000002</c:v>
                </c:pt>
                <c:pt idx="56">
                  <c:v>265.40600000000001</c:v>
                </c:pt>
                <c:pt idx="57">
                  <c:v>265.40300000000002</c:v>
                </c:pt>
                <c:pt idx="58">
                  <c:v>265.38200000000001</c:v>
                </c:pt>
                <c:pt idx="59">
                  <c:v>265.56099999999998</c:v>
                </c:pt>
                <c:pt idx="60">
                  <c:v>265.83</c:v>
                </c:pt>
                <c:pt idx="61">
                  <c:v>266.24299999999999</c:v>
                </c:pt>
                <c:pt idx="62">
                  <c:v>266.49599999999998</c:v>
                </c:pt>
                <c:pt idx="63">
                  <c:v>266.709</c:v>
                </c:pt>
                <c:pt idx="64">
                  <c:v>266.91699999999997</c:v>
                </c:pt>
                <c:pt idx="65">
                  <c:v>267.12599999999998</c:v>
                </c:pt>
                <c:pt idx="66">
                  <c:v>267.32799999999997</c:v>
                </c:pt>
                <c:pt idx="67">
                  <c:v>267.52800000000002</c:v>
                </c:pt>
                <c:pt idx="68">
                  <c:v>267.71499999999997</c:v>
                </c:pt>
                <c:pt idx="69">
                  <c:v>267.904</c:v>
                </c:pt>
                <c:pt idx="70">
                  <c:v>268.10599999999999</c:v>
                </c:pt>
                <c:pt idx="71">
                  <c:v>268.31700000000001</c:v>
                </c:pt>
                <c:pt idx="72">
                  <c:v>268.54700000000003</c:v>
                </c:pt>
                <c:pt idx="73">
                  <c:v>268.76900000000001</c:v>
                </c:pt>
                <c:pt idx="74">
                  <c:v>268.99099999999999</c:v>
                </c:pt>
                <c:pt idx="75">
                  <c:v>269.20499999999998</c:v>
                </c:pt>
                <c:pt idx="76">
                  <c:v>269.411</c:v>
                </c:pt>
                <c:pt idx="77">
                  <c:v>269.613</c:v>
                </c:pt>
                <c:pt idx="78">
                  <c:v>269.822</c:v>
                </c:pt>
                <c:pt idx="79">
                  <c:v>270.04199999999997</c:v>
                </c:pt>
                <c:pt idx="80">
                  <c:v>270.30599999999998</c:v>
                </c:pt>
                <c:pt idx="81">
                  <c:v>270.63299999999998</c:v>
                </c:pt>
                <c:pt idx="82">
                  <c:v>271.06700000000001</c:v>
                </c:pt>
                <c:pt idx="83">
                  <c:v>271.55099999999999</c:v>
                </c:pt>
                <c:pt idx="84">
                  <c:v>272.07400000000001</c:v>
                </c:pt>
                <c:pt idx="85">
                  <c:v>272.63200000000001</c:v>
                </c:pt>
                <c:pt idx="86">
                  <c:v>273.22300000000001</c:v>
                </c:pt>
                <c:pt idx="87">
                  <c:v>273.84500000000003</c:v>
                </c:pt>
                <c:pt idx="88">
                  <c:v>274.48</c:v>
                </c:pt>
                <c:pt idx="89">
                  <c:v>275.13299999999998</c:v>
                </c:pt>
                <c:pt idx="90">
                  <c:v>275.82400000000001</c:v>
                </c:pt>
                <c:pt idx="91">
                  <c:v>276.52</c:v>
                </c:pt>
                <c:pt idx="92">
                  <c:v>277.22000000000003</c:v>
                </c:pt>
                <c:pt idx="93">
                  <c:v>277.88200000000001</c:v>
                </c:pt>
                <c:pt idx="94">
                  <c:v>278.517</c:v>
                </c:pt>
                <c:pt idx="95">
                  <c:v>279.13299999999998</c:v>
                </c:pt>
                <c:pt idx="96">
                  <c:v>279.72300000000001</c:v>
                </c:pt>
                <c:pt idx="97">
                  <c:v>280.31200000000001</c:v>
                </c:pt>
                <c:pt idx="98">
                  <c:v>280.90699999999998</c:v>
                </c:pt>
                <c:pt idx="99">
                  <c:v>281.53199999999998</c:v>
                </c:pt>
                <c:pt idx="100">
                  <c:v>282.16899999999998</c:v>
                </c:pt>
                <c:pt idx="101">
                  <c:v>282.77600000000001</c:v>
                </c:pt>
                <c:pt idx="102">
                  <c:v>283.404</c:v>
                </c:pt>
                <c:pt idx="103">
                  <c:v>284.06599999999997</c:v>
                </c:pt>
                <c:pt idx="104">
                  <c:v>284.77499999999998</c:v>
                </c:pt>
                <c:pt idx="105">
                  <c:v>285.53800000000001</c:v>
                </c:pt>
                <c:pt idx="106">
                  <c:v>286.31900000000002</c:v>
                </c:pt>
                <c:pt idx="107">
                  <c:v>287.16800000000001</c:v>
                </c:pt>
                <c:pt idx="108">
                  <c:v>288.108</c:v>
                </c:pt>
                <c:pt idx="109">
                  <c:v>289.14</c:v>
                </c:pt>
                <c:pt idx="110">
                  <c:v>290.27499999999998</c:v>
                </c:pt>
                <c:pt idx="111">
                  <c:v>291.512</c:v>
                </c:pt>
                <c:pt idx="112">
                  <c:v>292.83100000000002</c:v>
                </c:pt>
                <c:pt idx="113">
                  <c:v>294.238</c:v>
                </c:pt>
                <c:pt idx="114">
                  <c:v>295.714</c:v>
                </c:pt>
                <c:pt idx="115">
                  <c:v>297.28399999999999</c:v>
                </c:pt>
                <c:pt idx="116">
                  <c:v>298.94099999999997</c:v>
                </c:pt>
                <c:pt idx="117">
                  <c:v>300.67200000000003</c:v>
                </c:pt>
                <c:pt idx="118">
                  <c:v>302.48700000000002</c:v>
                </c:pt>
                <c:pt idx="119">
                  <c:v>304.26900000000001</c:v>
                </c:pt>
                <c:pt idx="120">
                  <c:v>306.22899999999998</c:v>
                </c:pt>
                <c:pt idx="121">
                  <c:v>308.33300000000003</c:v>
                </c:pt>
                <c:pt idx="122">
                  <c:v>310.64</c:v>
                </c:pt>
                <c:pt idx="123">
                  <c:v>313.08300000000003</c:v>
                </c:pt>
                <c:pt idx="124">
                  <c:v>315.601</c:v>
                </c:pt>
                <c:pt idx="125">
                  <c:v>318.28399999999999</c:v>
                </c:pt>
                <c:pt idx="126">
                  <c:v>321.15899999999999</c:v>
                </c:pt>
                <c:pt idx="127">
                  <c:v>324.25799999999998</c:v>
                </c:pt>
                <c:pt idx="128">
                  <c:v>327.61900000000003</c:v>
                </c:pt>
                <c:pt idx="129">
                  <c:v>331.26900000000001</c:v>
                </c:pt>
                <c:pt idx="130">
                  <c:v>335.23899999999998</c:v>
                </c:pt>
                <c:pt idx="131">
                  <c:v>339.56400000000002</c:v>
                </c:pt>
                <c:pt idx="132">
                  <c:v>344.29899999999998</c:v>
                </c:pt>
                <c:pt idx="133">
                  <c:v>349.50900000000001</c:v>
                </c:pt>
                <c:pt idx="134">
                  <c:v>355.29</c:v>
                </c:pt>
                <c:pt idx="135">
                  <c:v>361.76799999999997</c:v>
                </c:pt>
                <c:pt idx="136">
                  <c:v>369.137</c:v>
                </c:pt>
                <c:pt idx="137">
                  <c:v>377.65600000000001</c:v>
                </c:pt>
                <c:pt idx="138">
                  <c:v>387.55700000000002</c:v>
                </c:pt>
                <c:pt idx="139">
                  <c:v>399.053</c:v>
                </c:pt>
                <c:pt idx="140">
                  <c:v>412.32400000000001</c:v>
                </c:pt>
                <c:pt idx="141">
                  <c:v>427.54899999999998</c:v>
                </c:pt>
                <c:pt idx="142">
                  <c:v>444.92500000000001</c:v>
                </c:pt>
                <c:pt idx="143">
                  <c:v>464.68700000000001</c:v>
                </c:pt>
                <c:pt idx="144">
                  <c:v>487.185</c:v>
                </c:pt>
                <c:pt idx="145">
                  <c:v>513.01099999999997</c:v>
                </c:pt>
                <c:pt idx="146">
                  <c:v>543.07899999999995</c:v>
                </c:pt>
                <c:pt idx="147">
                  <c:v>578.68100000000004</c:v>
                </c:pt>
                <c:pt idx="148">
                  <c:v>621.327</c:v>
                </c:pt>
                <c:pt idx="149">
                  <c:v>673.17700000000002</c:v>
                </c:pt>
                <c:pt idx="150">
                  <c:v>735.72900000000004</c:v>
                </c:pt>
                <c:pt idx="151">
                  <c:v>809.87699999999995</c:v>
                </c:pt>
                <c:pt idx="152">
                  <c:v>892.45899999999995</c:v>
                </c:pt>
                <c:pt idx="153">
                  <c:v>961.31600000000003</c:v>
                </c:pt>
                <c:pt idx="154">
                  <c:v>1005.01</c:v>
                </c:pt>
                <c:pt idx="155">
                  <c:v>1021.04</c:v>
                </c:pt>
                <c:pt idx="156">
                  <c:v>1021.48</c:v>
                </c:pt>
                <c:pt idx="157">
                  <c:v>1021.45</c:v>
                </c:pt>
                <c:pt idx="158">
                  <c:v>1021.42</c:v>
                </c:pt>
                <c:pt idx="159">
                  <c:v>1021.43</c:v>
                </c:pt>
                <c:pt idx="160">
                  <c:v>1021.45</c:v>
                </c:pt>
                <c:pt idx="161">
                  <c:v>1021.45</c:v>
                </c:pt>
                <c:pt idx="162">
                  <c:v>1021.44</c:v>
                </c:pt>
                <c:pt idx="163">
                  <c:v>1021.44</c:v>
                </c:pt>
                <c:pt idx="164">
                  <c:v>1021.43</c:v>
                </c:pt>
                <c:pt idx="165">
                  <c:v>1021.44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D060-5F4A-8FFE-07DBEF8EB9C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10969311"/>
        <c:axId val="1010970943"/>
      </c:scatterChart>
      <c:valAx>
        <c:axId val="1010969311"/>
        <c:scaling>
          <c:orientation val="minMax"/>
          <c:max val="350"/>
          <c:min val="185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Wavelength, nm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10970943"/>
        <c:crosses val="autoZero"/>
        <c:crossBetween val="midCat"/>
      </c:valAx>
      <c:valAx>
        <c:axId val="1010970943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HT,</a:t>
                </a:r>
                <a:r>
                  <a:rPr lang="en-US" baseline="0"/>
                  <a:t> V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10969311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5210979877515307"/>
          <c:y val="0.28782334499854184"/>
          <c:w val="0.25622353455818025"/>
          <c:h val="0.1562510936132983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KER:40bp</a:t>
            </a:r>
            <a:r>
              <a:rPr lang="en-US" baseline="0"/>
              <a:t> 601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3313670166229222"/>
          <c:y val="0.17171296296296296"/>
          <c:w val="0.81944531933508313"/>
          <c:h val="0.62271617089530473"/>
        </c:manualLayout>
      </c:layout>
      <c:scatterChart>
        <c:scatterStyle val="smoothMarker"/>
        <c:varyColors val="0"/>
        <c:ser>
          <c:idx val="0"/>
          <c:order val="0"/>
          <c:tx>
            <c:v>KER:40bp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'KER 40bp'!$A$4:$A$169</c:f>
              <c:numCache>
                <c:formatCode>General</c:formatCode>
                <c:ptCount val="166"/>
                <c:pt idx="0">
                  <c:v>350</c:v>
                </c:pt>
                <c:pt idx="1">
                  <c:v>349</c:v>
                </c:pt>
                <c:pt idx="2">
                  <c:v>348</c:v>
                </c:pt>
                <c:pt idx="3">
                  <c:v>347</c:v>
                </c:pt>
                <c:pt idx="4">
                  <c:v>346</c:v>
                </c:pt>
                <c:pt idx="5">
                  <c:v>345</c:v>
                </c:pt>
                <c:pt idx="6">
                  <c:v>344</c:v>
                </c:pt>
                <c:pt idx="7">
                  <c:v>343</c:v>
                </c:pt>
                <c:pt idx="8">
                  <c:v>342</c:v>
                </c:pt>
                <c:pt idx="9">
                  <c:v>341</c:v>
                </c:pt>
                <c:pt idx="10">
                  <c:v>340</c:v>
                </c:pt>
                <c:pt idx="11">
                  <c:v>339</c:v>
                </c:pt>
                <c:pt idx="12">
                  <c:v>338</c:v>
                </c:pt>
                <c:pt idx="13">
                  <c:v>337</c:v>
                </c:pt>
                <c:pt idx="14">
                  <c:v>336</c:v>
                </c:pt>
                <c:pt idx="15">
                  <c:v>335</c:v>
                </c:pt>
                <c:pt idx="16">
                  <c:v>334</c:v>
                </c:pt>
                <c:pt idx="17">
                  <c:v>333</c:v>
                </c:pt>
                <c:pt idx="18">
                  <c:v>332</c:v>
                </c:pt>
                <c:pt idx="19">
                  <c:v>331</c:v>
                </c:pt>
                <c:pt idx="20">
                  <c:v>330</c:v>
                </c:pt>
                <c:pt idx="21">
                  <c:v>329</c:v>
                </c:pt>
                <c:pt idx="22">
                  <c:v>328</c:v>
                </c:pt>
                <c:pt idx="23">
                  <c:v>327</c:v>
                </c:pt>
                <c:pt idx="24">
                  <c:v>326</c:v>
                </c:pt>
                <c:pt idx="25">
                  <c:v>325</c:v>
                </c:pt>
                <c:pt idx="26">
                  <c:v>324</c:v>
                </c:pt>
                <c:pt idx="27">
                  <c:v>323</c:v>
                </c:pt>
                <c:pt idx="28">
                  <c:v>322</c:v>
                </c:pt>
                <c:pt idx="29">
                  <c:v>321</c:v>
                </c:pt>
                <c:pt idx="30">
                  <c:v>320</c:v>
                </c:pt>
                <c:pt idx="31">
                  <c:v>319</c:v>
                </c:pt>
                <c:pt idx="32">
                  <c:v>318</c:v>
                </c:pt>
                <c:pt idx="33">
                  <c:v>317</c:v>
                </c:pt>
                <c:pt idx="34">
                  <c:v>316</c:v>
                </c:pt>
                <c:pt idx="35">
                  <c:v>315</c:v>
                </c:pt>
                <c:pt idx="36">
                  <c:v>314</c:v>
                </c:pt>
                <c:pt idx="37">
                  <c:v>313</c:v>
                </c:pt>
                <c:pt idx="38">
                  <c:v>312</c:v>
                </c:pt>
                <c:pt idx="39">
                  <c:v>311</c:v>
                </c:pt>
                <c:pt idx="40">
                  <c:v>310</c:v>
                </c:pt>
                <c:pt idx="41">
                  <c:v>309</c:v>
                </c:pt>
                <c:pt idx="42">
                  <c:v>308</c:v>
                </c:pt>
                <c:pt idx="43">
                  <c:v>307</c:v>
                </c:pt>
                <c:pt idx="44">
                  <c:v>306</c:v>
                </c:pt>
                <c:pt idx="45">
                  <c:v>305</c:v>
                </c:pt>
                <c:pt idx="46">
                  <c:v>304</c:v>
                </c:pt>
                <c:pt idx="47">
                  <c:v>303</c:v>
                </c:pt>
                <c:pt idx="48">
                  <c:v>302</c:v>
                </c:pt>
                <c:pt idx="49">
                  <c:v>301</c:v>
                </c:pt>
                <c:pt idx="50">
                  <c:v>300</c:v>
                </c:pt>
                <c:pt idx="51">
                  <c:v>299</c:v>
                </c:pt>
                <c:pt idx="52">
                  <c:v>298</c:v>
                </c:pt>
                <c:pt idx="53">
                  <c:v>297</c:v>
                </c:pt>
                <c:pt idx="54">
                  <c:v>296</c:v>
                </c:pt>
                <c:pt idx="55">
                  <c:v>295</c:v>
                </c:pt>
                <c:pt idx="56">
                  <c:v>294</c:v>
                </c:pt>
                <c:pt idx="57">
                  <c:v>293</c:v>
                </c:pt>
                <c:pt idx="58">
                  <c:v>292</c:v>
                </c:pt>
                <c:pt idx="59">
                  <c:v>291</c:v>
                </c:pt>
                <c:pt idx="60">
                  <c:v>290</c:v>
                </c:pt>
                <c:pt idx="61">
                  <c:v>289</c:v>
                </c:pt>
                <c:pt idx="62">
                  <c:v>288</c:v>
                </c:pt>
                <c:pt idx="63">
                  <c:v>287</c:v>
                </c:pt>
                <c:pt idx="64">
                  <c:v>286</c:v>
                </c:pt>
                <c:pt idx="65">
                  <c:v>285</c:v>
                </c:pt>
                <c:pt idx="66">
                  <c:v>284</c:v>
                </c:pt>
                <c:pt idx="67">
                  <c:v>283</c:v>
                </c:pt>
                <c:pt idx="68">
                  <c:v>282</c:v>
                </c:pt>
                <c:pt idx="69">
                  <c:v>281</c:v>
                </c:pt>
                <c:pt idx="70">
                  <c:v>280</c:v>
                </c:pt>
                <c:pt idx="71">
                  <c:v>279</c:v>
                </c:pt>
                <c:pt idx="72">
                  <c:v>278</c:v>
                </c:pt>
                <c:pt idx="73">
                  <c:v>277</c:v>
                </c:pt>
                <c:pt idx="74">
                  <c:v>276</c:v>
                </c:pt>
                <c:pt idx="75">
                  <c:v>275</c:v>
                </c:pt>
                <c:pt idx="76">
                  <c:v>274</c:v>
                </c:pt>
                <c:pt idx="77">
                  <c:v>273</c:v>
                </c:pt>
                <c:pt idx="78">
                  <c:v>272</c:v>
                </c:pt>
                <c:pt idx="79">
                  <c:v>271</c:v>
                </c:pt>
                <c:pt idx="80">
                  <c:v>270</c:v>
                </c:pt>
                <c:pt idx="81">
                  <c:v>269</c:v>
                </c:pt>
                <c:pt idx="82">
                  <c:v>268</c:v>
                </c:pt>
                <c:pt idx="83">
                  <c:v>267</c:v>
                </c:pt>
                <c:pt idx="84">
                  <c:v>266</c:v>
                </c:pt>
                <c:pt idx="85">
                  <c:v>265</c:v>
                </c:pt>
                <c:pt idx="86">
                  <c:v>264</c:v>
                </c:pt>
                <c:pt idx="87">
                  <c:v>263</c:v>
                </c:pt>
                <c:pt idx="88">
                  <c:v>262</c:v>
                </c:pt>
                <c:pt idx="89">
                  <c:v>261</c:v>
                </c:pt>
                <c:pt idx="90">
                  <c:v>260</c:v>
                </c:pt>
                <c:pt idx="91">
                  <c:v>259</c:v>
                </c:pt>
                <c:pt idx="92">
                  <c:v>258</c:v>
                </c:pt>
                <c:pt idx="93">
                  <c:v>257</c:v>
                </c:pt>
                <c:pt idx="94">
                  <c:v>256</c:v>
                </c:pt>
                <c:pt idx="95">
                  <c:v>255</c:v>
                </c:pt>
                <c:pt idx="96">
                  <c:v>254</c:v>
                </c:pt>
                <c:pt idx="97">
                  <c:v>253</c:v>
                </c:pt>
                <c:pt idx="98">
                  <c:v>252</c:v>
                </c:pt>
                <c:pt idx="99">
                  <c:v>251</c:v>
                </c:pt>
                <c:pt idx="100">
                  <c:v>250</c:v>
                </c:pt>
                <c:pt idx="101">
                  <c:v>249</c:v>
                </c:pt>
                <c:pt idx="102">
                  <c:v>248</c:v>
                </c:pt>
                <c:pt idx="103">
                  <c:v>247</c:v>
                </c:pt>
                <c:pt idx="104">
                  <c:v>246</c:v>
                </c:pt>
                <c:pt idx="105">
                  <c:v>245</c:v>
                </c:pt>
                <c:pt idx="106">
                  <c:v>244</c:v>
                </c:pt>
                <c:pt idx="107">
                  <c:v>243</c:v>
                </c:pt>
                <c:pt idx="108">
                  <c:v>242</c:v>
                </c:pt>
                <c:pt idx="109">
                  <c:v>241</c:v>
                </c:pt>
                <c:pt idx="110">
                  <c:v>240</c:v>
                </c:pt>
                <c:pt idx="111">
                  <c:v>239</c:v>
                </c:pt>
                <c:pt idx="112">
                  <c:v>238</c:v>
                </c:pt>
                <c:pt idx="113">
                  <c:v>237</c:v>
                </c:pt>
                <c:pt idx="114">
                  <c:v>236</c:v>
                </c:pt>
                <c:pt idx="115">
                  <c:v>235</c:v>
                </c:pt>
                <c:pt idx="116">
                  <c:v>234</c:v>
                </c:pt>
                <c:pt idx="117">
                  <c:v>233</c:v>
                </c:pt>
                <c:pt idx="118">
                  <c:v>232</c:v>
                </c:pt>
                <c:pt idx="119">
                  <c:v>231</c:v>
                </c:pt>
                <c:pt idx="120">
                  <c:v>230</c:v>
                </c:pt>
                <c:pt idx="121">
                  <c:v>229</c:v>
                </c:pt>
                <c:pt idx="122">
                  <c:v>228</c:v>
                </c:pt>
                <c:pt idx="123">
                  <c:v>227</c:v>
                </c:pt>
                <c:pt idx="124">
                  <c:v>226</c:v>
                </c:pt>
                <c:pt idx="125">
                  <c:v>225</c:v>
                </c:pt>
                <c:pt idx="126">
                  <c:v>224</c:v>
                </c:pt>
                <c:pt idx="127">
                  <c:v>223</c:v>
                </c:pt>
                <c:pt idx="128">
                  <c:v>222</c:v>
                </c:pt>
                <c:pt idx="129">
                  <c:v>221</c:v>
                </c:pt>
                <c:pt idx="130">
                  <c:v>220</c:v>
                </c:pt>
                <c:pt idx="131">
                  <c:v>219</c:v>
                </c:pt>
                <c:pt idx="132">
                  <c:v>218</c:v>
                </c:pt>
                <c:pt idx="133">
                  <c:v>217</c:v>
                </c:pt>
                <c:pt idx="134">
                  <c:v>216</c:v>
                </c:pt>
                <c:pt idx="135">
                  <c:v>215</c:v>
                </c:pt>
                <c:pt idx="136">
                  <c:v>214</c:v>
                </c:pt>
                <c:pt idx="137">
                  <c:v>213</c:v>
                </c:pt>
                <c:pt idx="138">
                  <c:v>212</c:v>
                </c:pt>
                <c:pt idx="139">
                  <c:v>211</c:v>
                </c:pt>
                <c:pt idx="140">
                  <c:v>210</c:v>
                </c:pt>
                <c:pt idx="141">
                  <c:v>209</c:v>
                </c:pt>
                <c:pt idx="142">
                  <c:v>208</c:v>
                </c:pt>
                <c:pt idx="143">
                  <c:v>207</c:v>
                </c:pt>
                <c:pt idx="144">
                  <c:v>206</c:v>
                </c:pt>
                <c:pt idx="145">
                  <c:v>205</c:v>
                </c:pt>
                <c:pt idx="146">
                  <c:v>204</c:v>
                </c:pt>
                <c:pt idx="147">
                  <c:v>203</c:v>
                </c:pt>
                <c:pt idx="148">
                  <c:v>202</c:v>
                </c:pt>
                <c:pt idx="149">
                  <c:v>201</c:v>
                </c:pt>
                <c:pt idx="150">
                  <c:v>200</c:v>
                </c:pt>
                <c:pt idx="151">
                  <c:v>199</c:v>
                </c:pt>
                <c:pt idx="152">
                  <c:v>198</c:v>
                </c:pt>
                <c:pt idx="153">
                  <c:v>197</c:v>
                </c:pt>
                <c:pt idx="154">
                  <c:v>196</c:v>
                </c:pt>
                <c:pt idx="155">
                  <c:v>195</c:v>
                </c:pt>
                <c:pt idx="156">
                  <c:v>194</c:v>
                </c:pt>
                <c:pt idx="157">
                  <c:v>193</c:v>
                </c:pt>
                <c:pt idx="158">
                  <c:v>192</c:v>
                </c:pt>
                <c:pt idx="159">
                  <c:v>191</c:v>
                </c:pt>
                <c:pt idx="160">
                  <c:v>190</c:v>
                </c:pt>
                <c:pt idx="161">
                  <c:v>189</c:v>
                </c:pt>
                <c:pt idx="162">
                  <c:v>188</c:v>
                </c:pt>
                <c:pt idx="163">
                  <c:v>187</c:v>
                </c:pt>
                <c:pt idx="164">
                  <c:v>186</c:v>
                </c:pt>
                <c:pt idx="165">
                  <c:v>185</c:v>
                </c:pt>
              </c:numCache>
            </c:numRef>
          </c:xVal>
          <c:yVal>
            <c:numRef>
              <c:f>'KER 40bp'!$B$4:$B$169</c:f>
              <c:numCache>
                <c:formatCode>General</c:formatCode>
                <c:ptCount val="166"/>
                <c:pt idx="0">
                  <c:v>0.42005599999999998</c:v>
                </c:pt>
                <c:pt idx="1">
                  <c:v>0.425568</c:v>
                </c:pt>
                <c:pt idx="2">
                  <c:v>0.45492500000000002</c:v>
                </c:pt>
                <c:pt idx="3">
                  <c:v>0.48364499999999999</c:v>
                </c:pt>
                <c:pt idx="4">
                  <c:v>0.49344700000000002</c:v>
                </c:pt>
                <c:pt idx="5">
                  <c:v>0.51622599999999996</c:v>
                </c:pt>
                <c:pt idx="6">
                  <c:v>0.54270200000000002</c:v>
                </c:pt>
                <c:pt idx="7">
                  <c:v>0.50131599999999998</c:v>
                </c:pt>
                <c:pt idx="8">
                  <c:v>0.51537900000000003</c:v>
                </c:pt>
                <c:pt idx="9">
                  <c:v>0.46895300000000001</c:v>
                </c:pt>
                <c:pt idx="10">
                  <c:v>0.42376900000000001</c:v>
                </c:pt>
                <c:pt idx="11">
                  <c:v>0.38028000000000001</c:v>
                </c:pt>
                <c:pt idx="12">
                  <c:v>0.367647</c:v>
                </c:pt>
                <c:pt idx="13">
                  <c:v>0.39328800000000003</c:v>
                </c:pt>
                <c:pt idx="14">
                  <c:v>0.449409</c:v>
                </c:pt>
                <c:pt idx="15">
                  <c:v>0.39920099999999997</c:v>
                </c:pt>
                <c:pt idx="16">
                  <c:v>0.402445</c:v>
                </c:pt>
                <c:pt idx="17">
                  <c:v>0.38519700000000001</c:v>
                </c:pt>
                <c:pt idx="18">
                  <c:v>0.412935</c:v>
                </c:pt>
                <c:pt idx="19">
                  <c:v>0.398893</c:v>
                </c:pt>
                <c:pt idx="20">
                  <c:v>0.35202600000000001</c:v>
                </c:pt>
                <c:pt idx="21">
                  <c:v>0.28866999999999998</c:v>
                </c:pt>
                <c:pt idx="22">
                  <c:v>0.26071100000000003</c:v>
                </c:pt>
                <c:pt idx="23">
                  <c:v>0.28008</c:v>
                </c:pt>
                <c:pt idx="24">
                  <c:v>0.31653900000000001</c:v>
                </c:pt>
                <c:pt idx="25">
                  <c:v>0.35108200000000001</c:v>
                </c:pt>
                <c:pt idx="26">
                  <c:v>0.283889</c:v>
                </c:pt>
                <c:pt idx="27">
                  <c:v>0.22498599999999999</c:v>
                </c:pt>
                <c:pt idx="28">
                  <c:v>0.199932</c:v>
                </c:pt>
                <c:pt idx="29">
                  <c:v>0.20799899999999999</c:v>
                </c:pt>
                <c:pt idx="30">
                  <c:v>0.21290899999999999</c:v>
                </c:pt>
                <c:pt idx="31">
                  <c:v>0.16086900000000001</c:v>
                </c:pt>
                <c:pt idx="32">
                  <c:v>0.14279500000000001</c:v>
                </c:pt>
                <c:pt idx="33">
                  <c:v>0.151507</c:v>
                </c:pt>
                <c:pt idx="34">
                  <c:v>0.15531800000000001</c:v>
                </c:pt>
                <c:pt idx="35">
                  <c:v>0.14382500000000001</c:v>
                </c:pt>
                <c:pt idx="36">
                  <c:v>0.16491400000000001</c:v>
                </c:pt>
                <c:pt idx="37">
                  <c:v>0.104674</c:v>
                </c:pt>
                <c:pt idx="38">
                  <c:v>7.7148400000000006E-2</c:v>
                </c:pt>
                <c:pt idx="39">
                  <c:v>8.3528900000000003E-2</c:v>
                </c:pt>
                <c:pt idx="40">
                  <c:v>0.13134799999999999</c:v>
                </c:pt>
                <c:pt idx="41">
                  <c:v>0.19411400000000001</c:v>
                </c:pt>
                <c:pt idx="42">
                  <c:v>0.187719</c:v>
                </c:pt>
                <c:pt idx="43">
                  <c:v>0.17766999999999999</c:v>
                </c:pt>
                <c:pt idx="44">
                  <c:v>0.17407300000000001</c:v>
                </c:pt>
                <c:pt idx="45">
                  <c:v>0.18456</c:v>
                </c:pt>
                <c:pt idx="46">
                  <c:v>0.21753900000000001</c:v>
                </c:pt>
                <c:pt idx="47">
                  <c:v>0.34789999999999999</c:v>
                </c:pt>
                <c:pt idx="48">
                  <c:v>0.48117399999999999</c:v>
                </c:pt>
                <c:pt idx="49">
                  <c:v>0.625247</c:v>
                </c:pt>
                <c:pt idx="50">
                  <c:v>0.77648799999999996</c:v>
                </c:pt>
                <c:pt idx="51">
                  <c:v>0.98662000000000005</c:v>
                </c:pt>
                <c:pt idx="52">
                  <c:v>1.22397</c:v>
                </c:pt>
                <c:pt idx="53">
                  <c:v>1.5314099999999999</c:v>
                </c:pt>
                <c:pt idx="54">
                  <c:v>1.8448199999999999</c:v>
                </c:pt>
                <c:pt idx="55">
                  <c:v>2.2126700000000001</c:v>
                </c:pt>
                <c:pt idx="56">
                  <c:v>2.6137999999999999</c:v>
                </c:pt>
                <c:pt idx="57">
                  <c:v>2.9797400000000001</c:v>
                </c:pt>
                <c:pt idx="58">
                  <c:v>3.4934699999999999</c:v>
                </c:pt>
                <c:pt idx="59">
                  <c:v>4.0482399999999998</c:v>
                </c:pt>
                <c:pt idx="60">
                  <c:v>4.5478899999999998</c:v>
                </c:pt>
                <c:pt idx="61">
                  <c:v>5.0794600000000001</c:v>
                </c:pt>
                <c:pt idx="62">
                  <c:v>5.49282</c:v>
                </c:pt>
                <c:pt idx="63">
                  <c:v>5.9803300000000004</c:v>
                </c:pt>
                <c:pt idx="64">
                  <c:v>6.3838800000000004</c:v>
                </c:pt>
                <c:pt idx="65">
                  <c:v>6.7854400000000004</c:v>
                </c:pt>
                <c:pt idx="66">
                  <c:v>7.1242799999999997</c:v>
                </c:pt>
                <c:pt idx="67">
                  <c:v>7.3413500000000003</c:v>
                </c:pt>
                <c:pt idx="68">
                  <c:v>7.5412299999999997</c:v>
                </c:pt>
                <c:pt idx="69">
                  <c:v>7.6242000000000001</c:v>
                </c:pt>
                <c:pt idx="70">
                  <c:v>7.63307</c:v>
                </c:pt>
                <c:pt idx="71">
                  <c:v>7.5623399999999998</c:v>
                </c:pt>
                <c:pt idx="72">
                  <c:v>7.5338099999999999</c:v>
                </c:pt>
                <c:pt idx="73">
                  <c:v>7.59002</c:v>
                </c:pt>
                <c:pt idx="74">
                  <c:v>7.5964600000000004</c:v>
                </c:pt>
                <c:pt idx="75">
                  <c:v>7.5928899999999997</c:v>
                </c:pt>
                <c:pt idx="76">
                  <c:v>7.6296799999999996</c:v>
                </c:pt>
                <c:pt idx="77">
                  <c:v>7.6110600000000002</c:v>
                </c:pt>
                <c:pt idx="78">
                  <c:v>7.47133</c:v>
                </c:pt>
                <c:pt idx="79">
                  <c:v>7.1057100000000002</c:v>
                </c:pt>
                <c:pt idx="80">
                  <c:v>6.7752999999999997</c:v>
                </c:pt>
                <c:pt idx="81">
                  <c:v>6.1951999999999998</c:v>
                </c:pt>
                <c:pt idx="82">
                  <c:v>5.6068300000000004</c:v>
                </c:pt>
                <c:pt idx="83">
                  <c:v>4.9255899999999997</c:v>
                </c:pt>
                <c:pt idx="84">
                  <c:v>4.2282099999999998</c:v>
                </c:pt>
                <c:pt idx="85">
                  <c:v>3.3817300000000001</c:v>
                </c:pt>
                <c:pt idx="86">
                  <c:v>2.50556</c:v>
                </c:pt>
                <c:pt idx="87">
                  <c:v>1.7929600000000001</c:v>
                </c:pt>
                <c:pt idx="88">
                  <c:v>1.0284899999999999</c:v>
                </c:pt>
                <c:pt idx="89">
                  <c:v>5.9543600000000002E-2</c:v>
                </c:pt>
                <c:pt idx="90">
                  <c:v>-1.0829</c:v>
                </c:pt>
                <c:pt idx="91">
                  <c:v>-2.3027600000000001</c:v>
                </c:pt>
                <c:pt idx="92">
                  <c:v>-3.3978899999999999</c:v>
                </c:pt>
                <c:pt idx="93">
                  <c:v>-4.5505300000000002</c:v>
                </c:pt>
                <c:pt idx="94">
                  <c:v>-5.8332600000000001</c:v>
                </c:pt>
                <c:pt idx="95">
                  <c:v>-7.0603499999999997</c:v>
                </c:pt>
                <c:pt idx="96">
                  <c:v>-8.3239199999999993</c:v>
                </c:pt>
                <c:pt idx="97">
                  <c:v>-9.6009899999999995</c:v>
                </c:pt>
                <c:pt idx="98">
                  <c:v>-10.688000000000001</c:v>
                </c:pt>
                <c:pt idx="99">
                  <c:v>-11.7181</c:v>
                </c:pt>
                <c:pt idx="100">
                  <c:v>-12.3515</c:v>
                </c:pt>
                <c:pt idx="101">
                  <c:v>-12.716100000000001</c:v>
                </c:pt>
                <c:pt idx="102">
                  <c:v>-13.000999999999999</c:v>
                </c:pt>
                <c:pt idx="103">
                  <c:v>-13.058199999999999</c:v>
                </c:pt>
                <c:pt idx="104">
                  <c:v>-13.062200000000001</c:v>
                </c:pt>
                <c:pt idx="105">
                  <c:v>-12.9335</c:v>
                </c:pt>
                <c:pt idx="106">
                  <c:v>-12.629099999999999</c:v>
                </c:pt>
                <c:pt idx="107">
                  <c:v>-12.1495</c:v>
                </c:pt>
                <c:pt idx="108">
                  <c:v>-11.6317</c:v>
                </c:pt>
                <c:pt idx="109">
                  <c:v>-11.1747</c:v>
                </c:pt>
                <c:pt idx="110">
                  <c:v>-10.8604</c:v>
                </c:pt>
                <c:pt idx="111">
                  <c:v>-10.7051</c:v>
                </c:pt>
                <c:pt idx="112">
                  <c:v>-10.7639</c:v>
                </c:pt>
                <c:pt idx="113">
                  <c:v>-11.101000000000001</c:v>
                </c:pt>
                <c:pt idx="114">
                  <c:v>-11.6251</c:v>
                </c:pt>
                <c:pt idx="115">
                  <c:v>-12.544700000000001</c:v>
                </c:pt>
                <c:pt idx="116">
                  <c:v>-13.4396</c:v>
                </c:pt>
                <c:pt idx="117">
                  <c:v>-14.8003</c:v>
                </c:pt>
                <c:pt idx="118">
                  <c:v>-16.210899999999999</c:v>
                </c:pt>
                <c:pt idx="119">
                  <c:v>-17.8627</c:v>
                </c:pt>
                <c:pt idx="120">
                  <c:v>-19.4999</c:v>
                </c:pt>
                <c:pt idx="121">
                  <c:v>-20.944199999999999</c:v>
                </c:pt>
                <c:pt idx="122">
                  <c:v>-22.3095</c:v>
                </c:pt>
                <c:pt idx="123">
                  <c:v>-23.440999999999999</c:v>
                </c:pt>
                <c:pt idx="124">
                  <c:v>-24.298999999999999</c:v>
                </c:pt>
                <c:pt idx="125">
                  <c:v>-24.746600000000001</c:v>
                </c:pt>
                <c:pt idx="126">
                  <c:v>-24.9312</c:v>
                </c:pt>
                <c:pt idx="127">
                  <c:v>-24.972200000000001</c:v>
                </c:pt>
                <c:pt idx="128">
                  <c:v>-24.6538</c:v>
                </c:pt>
                <c:pt idx="129">
                  <c:v>-24.373799999999999</c:v>
                </c:pt>
                <c:pt idx="130">
                  <c:v>-24.020900000000001</c:v>
                </c:pt>
                <c:pt idx="131">
                  <c:v>-23.916799999999999</c:v>
                </c:pt>
                <c:pt idx="132">
                  <c:v>-24.013400000000001</c:v>
                </c:pt>
                <c:pt idx="133">
                  <c:v>-24.634</c:v>
                </c:pt>
                <c:pt idx="134">
                  <c:v>-25.4252</c:v>
                </c:pt>
                <c:pt idx="135">
                  <c:v>-26.632400000000001</c:v>
                </c:pt>
                <c:pt idx="136">
                  <c:v>-28.3962</c:v>
                </c:pt>
                <c:pt idx="137">
                  <c:v>-30.2728</c:v>
                </c:pt>
                <c:pt idx="138">
                  <c:v>-32.575000000000003</c:v>
                </c:pt>
                <c:pt idx="139">
                  <c:v>-35.200899999999997</c:v>
                </c:pt>
                <c:pt idx="140">
                  <c:v>-37.227499999999999</c:v>
                </c:pt>
                <c:pt idx="141">
                  <c:v>-39.2913</c:v>
                </c:pt>
                <c:pt idx="142">
                  <c:v>-38.545000000000002</c:v>
                </c:pt>
                <c:pt idx="143">
                  <c:v>-36.919800000000002</c:v>
                </c:pt>
                <c:pt idx="144">
                  <c:v>-33.678699999999999</c:v>
                </c:pt>
                <c:pt idx="145">
                  <c:v>-29.2958</c:v>
                </c:pt>
                <c:pt idx="146">
                  <c:v>-22.646999999999998</c:v>
                </c:pt>
                <c:pt idx="147">
                  <c:v>-14.2197</c:v>
                </c:pt>
                <c:pt idx="148">
                  <c:v>-2.1029100000000001</c:v>
                </c:pt>
                <c:pt idx="149">
                  <c:v>0.88166</c:v>
                </c:pt>
                <c:pt idx="150">
                  <c:v>7.9759099999999998</c:v>
                </c:pt>
                <c:pt idx="151">
                  <c:v>10.575100000000001</c:v>
                </c:pt>
                <c:pt idx="152">
                  <c:v>13.223800000000001</c:v>
                </c:pt>
                <c:pt idx="153">
                  <c:v>5.61266</c:v>
                </c:pt>
                <c:pt idx="154">
                  <c:v>9.3220799999999997</c:v>
                </c:pt>
                <c:pt idx="155">
                  <c:v>1.93004</c:v>
                </c:pt>
                <c:pt idx="156">
                  <c:v>2.7317</c:v>
                </c:pt>
                <c:pt idx="157">
                  <c:v>2.1102599999999998</c:v>
                </c:pt>
                <c:pt idx="158">
                  <c:v>0.28565099999999999</c:v>
                </c:pt>
                <c:pt idx="159">
                  <c:v>-1.51885</c:v>
                </c:pt>
                <c:pt idx="160">
                  <c:v>-0.93694599999999995</c:v>
                </c:pt>
                <c:pt idx="161">
                  <c:v>0.28631899999999999</c:v>
                </c:pt>
                <c:pt idx="162">
                  <c:v>4.6529699999999998</c:v>
                </c:pt>
                <c:pt idx="163">
                  <c:v>4.6011800000000003</c:v>
                </c:pt>
                <c:pt idx="164">
                  <c:v>4.1424399999999997</c:v>
                </c:pt>
                <c:pt idx="165">
                  <c:v>0.33798699999999998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2B2F-E54D-9A53-C774BF9A3919}"/>
            </c:ext>
          </c:extLst>
        </c:ser>
        <c:ser>
          <c:idx val="1"/>
          <c:order val="1"/>
          <c:tx>
            <c:v>KER:40bp Post Melting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'KER 40bp'!$A$4:$A$169</c:f>
              <c:numCache>
                <c:formatCode>General</c:formatCode>
                <c:ptCount val="166"/>
                <c:pt idx="0">
                  <c:v>350</c:v>
                </c:pt>
                <c:pt idx="1">
                  <c:v>349</c:v>
                </c:pt>
                <c:pt idx="2">
                  <c:v>348</c:v>
                </c:pt>
                <c:pt idx="3">
                  <c:v>347</c:v>
                </c:pt>
                <c:pt idx="4">
                  <c:v>346</c:v>
                </c:pt>
                <c:pt idx="5">
                  <c:v>345</c:v>
                </c:pt>
                <c:pt idx="6">
                  <c:v>344</c:v>
                </c:pt>
                <c:pt idx="7">
                  <c:v>343</c:v>
                </c:pt>
                <c:pt idx="8">
                  <c:v>342</c:v>
                </c:pt>
                <c:pt idx="9">
                  <c:v>341</c:v>
                </c:pt>
                <c:pt idx="10">
                  <c:v>340</c:v>
                </c:pt>
                <c:pt idx="11">
                  <c:v>339</c:v>
                </c:pt>
                <c:pt idx="12">
                  <c:v>338</c:v>
                </c:pt>
                <c:pt idx="13">
                  <c:v>337</c:v>
                </c:pt>
                <c:pt idx="14">
                  <c:v>336</c:v>
                </c:pt>
                <c:pt idx="15">
                  <c:v>335</c:v>
                </c:pt>
                <c:pt idx="16">
                  <c:v>334</c:v>
                </c:pt>
                <c:pt idx="17">
                  <c:v>333</c:v>
                </c:pt>
                <c:pt idx="18">
                  <c:v>332</c:v>
                </c:pt>
                <c:pt idx="19">
                  <c:v>331</c:v>
                </c:pt>
                <c:pt idx="20">
                  <c:v>330</c:v>
                </c:pt>
                <c:pt idx="21">
                  <c:v>329</c:v>
                </c:pt>
                <c:pt idx="22">
                  <c:v>328</c:v>
                </c:pt>
                <c:pt idx="23">
                  <c:v>327</c:v>
                </c:pt>
                <c:pt idx="24">
                  <c:v>326</c:v>
                </c:pt>
                <c:pt idx="25">
                  <c:v>325</c:v>
                </c:pt>
                <c:pt idx="26">
                  <c:v>324</c:v>
                </c:pt>
                <c:pt idx="27">
                  <c:v>323</c:v>
                </c:pt>
                <c:pt idx="28">
                  <c:v>322</c:v>
                </c:pt>
                <c:pt idx="29">
                  <c:v>321</c:v>
                </c:pt>
                <c:pt idx="30">
                  <c:v>320</c:v>
                </c:pt>
                <c:pt idx="31">
                  <c:v>319</c:v>
                </c:pt>
                <c:pt idx="32">
                  <c:v>318</c:v>
                </c:pt>
                <c:pt idx="33">
                  <c:v>317</c:v>
                </c:pt>
                <c:pt idx="34">
                  <c:v>316</c:v>
                </c:pt>
                <c:pt idx="35">
                  <c:v>315</c:v>
                </c:pt>
                <c:pt idx="36">
                  <c:v>314</c:v>
                </c:pt>
                <c:pt idx="37">
                  <c:v>313</c:v>
                </c:pt>
                <c:pt idx="38">
                  <c:v>312</c:v>
                </c:pt>
                <c:pt idx="39">
                  <c:v>311</c:v>
                </c:pt>
                <c:pt idx="40">
                  <c:v>310</c:v>
                </c:pt>
                <c:pt idx="41">
                  <c:v>309</c:v>
                </c:pt>
                <c:pt idx="42">
                  <c:v>308</c:v>
                </c:pt>
                <c:pt idx="43">
                  <c:v>307</c:v>
                </c:pt>
                <c:pt idx="44">
                  <c:v>306</c:v>
                </c:pt>
                <c:pt idx="45">
                  <c:v>305</c:v>
                </c:pt>
                <c:pt idx="46">
                  <c:v>304</c:v>
                </c:pt>
                <c:pt idx="47">
                  <c:v>303</c:v>
                </c:pt>
                <c:pt idx="48">
                  <c:v>302</c:v>
                </c:pt>
                <c:pt idx="49">
                  <c:v>301</c:v>
                </c:pt>
                <c:pt idx="50">
                  <c:v>300</c:v>
                </c:pt>
                <c:pt idx="51">
                  <c:v>299</c:v>
                </c:pt>
                <c:pt idx="52">
                  <c:v>298</c:v>
                </c:pt>
                <c:pt idx="53">
                  <c:v>297</c:v>
                </c:pt>
                <c:pt idx="54">
                  <c:v>296</c:v>
                </c:pt>
                <c:pt idx="55">
                  <c:v>295</c:v>
                </c:pt>
                <c:pt idx="56">
                  <c:v>294</c:v>
                </c:pt>
                <c:pt idx="57">
                  <c:v>293</c:v>
                </c:pt>
                <c:pt idx="58">
                  <c:v>292</c:v>
                </c:pt>
                <c:pt idx="59">
                  <c:v>291</c:v>
                </c:pt>
                <c:pt idx="60">
                  <c:v>290</c:v>
                </c:pt>
                <c:pt idx="61">
                  <c:v>289</c:v>
                </c:pt>
                <c:pt idx="62">
                  <c:v>288</c:v>
                </c:pt>
                <c:pt idx="63">
                  <c:v>287</c:v>
                </c:pt>
                <c:pt idx="64">
                  <c:v>286</c:v>
                </c:pt>
                <c:pt idx="65">
                  <c:v>285</c:v>
                </c:pt>
                <c:pt idx="66">
                  <c:v>284</c:v>
                </c:pt>
                <c:pt idx="67">
                  <c:v>283</c:v>
                </c:pt>
                <c:pt idx="68">
                  <c:v>282</c:v>
                </c:pt>
                <c:pt idx="69">
                  <c:v>281</c:v>
                </c:pt>
                <c:pt idx="70">
                  <c:v>280</c:v>
                </c:pt>
                <c:pt idx="71">
                  <c:v>279</c:v>
                </c:pt>
                <c:pt idx="72">
                  <c:v>278</c:v>
                </c:pt>
                <c:pt idx="73">
                  <c:v>277</c:v>
                </c:pt>
                <c:pt idx="74">
                  <c:v>276</c:v>
                </c:pt>
                <c:pt idx="75">
                  <c:v>275</c:v>
                </c:pt>
                <c:pt idx="76">
                  <c:v>274</c:v>
                </c:pt>
                <c:pt idx="77">
                  <c:v>273</c:v>
                </c:pt>
                <c:pt idx="78">
                  <c:v>272</c:v>
                </c:pt>
                <c:pt idx="79">
                  <c:v>271</c:v>
                </c:pt>
                <c:pt idx="80">
                  <c:v>270</c:v>
                </c:pt>
                <c:pt idx="81">
                  <c:v>269</c:v>
                </c:pt>
                <c:pt idx="82">
                  <c:v>268</c:v>
                </c:pt>
                <c:pt idx="83">
                  <c:v>267</c:v>
                </c:pt>
                <c:pt idx="84">
                  <c:v>266</c:v>
                </c:pt>
                <c:pt idx="85">
                  <c:v>265</c:v>
                </c:pt>
                <c:pt idx="86">
                  <c:v>264</c:v>
                </c:pt>
                <c:pt idx="87">
                  <c:v>263</c:v>
                </c:pt>
                <c:pt idx="88">
                  <c:v>262</c:v>
                </c:pt>
                <c:pt idx="89">
                  <c:v>261</c:v>
                </c:pt>
                <c:pt idx="90">
                  <c:v>260</c:v>
                </c:pt>
                <c:pt idx="91">
                  <c:v>259</c:v>
                </c:pt>
                <c:pt idx="92">
                  <c:v>258</c:v>
                </c:pt>
                <c:pt idx="93">
                  <c:v>257</c:v>
                </c:pt>
                <c:pt idx="94">
                  <c:v>256</c:v>
                </c:pt>
                <c:pt idx="95">
                  <c:v>255</c:v>
                </c:pt>
                <c:pt idx="96">
                  <c:v>254</c:v>
                </c:pt>
                <c:pt idx="97">
                  <c:v>253</c:v>
                </c:pt>
                <c:pt idx="98">
                  <c:v>252</c:v>
                </c:pt>
                <c:pt idx="99">
                  <c:v>251</c:v>
                </c:pt>
                <c:pt idx="100">
                  <c:v>250</c:v>
                </c:pt>
                <c:pt idx="101">
                  <c:v>249</c:v>
                </c:pt>
                <c:pt idx="102">
                  <c:v>248</c:v>
                </c:pt>
                <c:pt idx="103">
                  <c:v>247</c:v>
                </c:pt>
                <c:pt idx="104">
                  <c:v>246</c:v>
                </c:pt>
                <c:pt idx="105">
                  <c:v>245</c:v>
                </c:pt>
                <c:pt idx="106">
                  <c:v>244</c:v>
                </c:pt>
                <c:pt idx="107">
                  <c:v>243</c:v>
                </c:pt>
                <c:pt idx="108">
                  <c:v>242</c:v>
                </c:pt>
                <c:pt idx="109">
                  <c:v>241</c:v>
                </c:pt>
                <c:pt idx="110">
                  <c:v>240</c:v>
                </c:pt>
                <c:pt idx="111">
                  <c:v>239</c:v>
                </c:pt>
                <c:pt idx="112">
                  <c:v>238</c:v>
                </c:pt>
                <c:pt idx="113">
                  <c:v>237</c:v>
                </c:pt>
                <c:pt idx="114">
                  <c:v>236</c:v>
                </c:pt>
                <c:pt idx="115">
                  <c:v>235</c:v>
                </c:pt>
                <c:pt idx="116">
                  <c:v>234</c:v>
                </c:pt>
                <c:pt idx="117">
                  <c:v>233</c:v>
                </c:pt>
                <c:pt idx="118">
                  <c:v>232</c:v>
                </c:pt>
                <c:pt idx="119">
                  <c:v>231</c:v>
                </c:pt>
                <c:pt idx="120">
                  <c:v>230</c:v>
                </c:pt>
                <c:pt idx="121">
                  <c:v>229</c:v>
                </c:pt>
                <c:pt idx="122">
                  <c:v>228</c:v>
                </c:pt>
                <c:pt idx="123">
                  <c:v>227</c:v>
                </c:pt>
                <c:pt idx="124">
                  <c:v>226</c:v>
                </c:pt>
                <c:pt idx="125">
                  <c:v>225</c:v>
                </c:pt>
                <c:pt idx="126">
                  <c:v>224</c:v>
                </c:pt>
                <c:pt idx="127">
                  <c:v>223</c:v>
                </c:pt>
                <c:pt idx="128">
                  <c:v>222</c:v>
                </c:pt>
                <c:pt idx="129">
                  <c:v>221</c:v>
                </c:pt>
                <c:pt idx="130">
                  <c:v>220</c:v>
                </c:pt>
                <c:pt idx="131">
                  <c:v>219</c:v>
                </c:pt>
                <c:pt idx="132">
                  <c:v>218</c:v>
                </c:pt>
                <c:pt idx="133">
                  <c:v>217</c:v>
                </c:pt>
                <c:pt idx="134">
                  <c:v>216</c:v>
                </c:pt>
                <c:pt idx="135">
                  <c:v>215</c:v>
                </c:pt>
                <c:pt idx="136">
                  <c:v>214</c:v>
                </c:pt>
                <c:pt idx="137">
                  <c:v>213</c:v>
                </c:pt>
                <c:pt idx="138">
                  <c:v>212</c:v>
                </c:pt>
                <c:pt idx="139">
                  <c:v>211</c:v>
                </c:pt>
                <c:pt idx="140">
                  <c:v>210</c:v>
                </c:pt>
                <c:pt idx="141">
                  <c:v>209</c:v>
                </c:pt>
                <c:pt idx="142">
                  <c:v>208</c:v>
                </c:pt>
                <c:pt idx="143">
                  <c:v>207</c:v>
                </c:pt>
                <c:pt idx="144">
                  <c:v>206</c:v>
                </c:pt>
                <c:pt idx="145">
                  <c:v>205</c:v>
                </c:pt>
                <c:pt idx="146">
                  <c:v>204</c:v>
                </c:pt>
                <c:pt idx="147">
                  <c:v>203</c:v>
                </c:pt>
                <c:pt idx="148">
                  <c:v>202</c:v>
                </c:pt>
                <c:pt idx="149">
                  <c:v>201</c:v>
                </c:pt>
                <c:pt idx="150">
                  <c:v>200</c:v>
                </c:pt>
                <c:pt idx="151">
                  <c:v>199</c:v>
                </c:pt>
                <c:pt idx="152">
                  <c:v>198</c:v>
                </c:pt>
                <c:pt idx="153">
                  <c:v>197</c:v>
                </c:pt>
                <c:pt idx="154">
                  <c:v>196</c:v>
                </c:pt>
                <c:pt idx="155">
                  <c:v>195</c:v>
                </c:pt>
                <c:pt idx="156">
                  <c:v>194</c:v>
                </c:pt>
                <c:pt idx="157">
                  <c:v>193</c:v>
                </c:pt>
                <c:pt idx="158">
                  <c:v>192</c:v>
                </c:pt>
                <c:pt idx="159">
                  <c:v>191</c:v>
                </c:pt>
                <c:pt idx="160">
                  <c:v>190</c:v>
                </c:pt>
                <c:pt idx="161">
                  <c:v>189</c:v>
                </c:pt>
                <c:pt idx="162">
                  <c:v>188</c:v>
                </c:pt>
                <c:pt idx="163">
                  <c:v>187</c:v>
                </c:pt>
                <c:pt idx="164">
                  <c:v>186</c:v>
                </c:pt>
                <c:pt idx="165">
                  <c:v>185</c:v>
                </c:pt>
              </c:numCache>
            </c:numRef>
          </c:xVal>
          <c:yVal>
            <c:numRef>
              <c:f>'KER 40bp'!$F$4:$F$169</c:f>
              <c:numCache>
                <c:formatCode>General</c:formatCode>
                <c:ptCount val="166"/>
                <c:pt idx="0">
                  <c:v>0.53422899999999995</c:v>
                </c:pt>
                <c:pt idx="1">
                  <c:v>0.49629099999999998</c:v>
                </c:pt>
                <c:pt idx="2">
                  <c:v>0.44016499999999997</c:v>
                </c:pt>
                <c:pt idx="3">
                  <c:v>0.42867499999999997</c:v>
                </c:pt>
                <c:pt idx="4">
                  <c:v>0.465088</c:v>
                </c:pt>
                <c:pt idx="5">
                  <c:v>0.48364200000000002</c:v>
                </c:pt>
                <c:pt idx="6">
                  <c:v>0.45002799999999998</c:v>
                </c:pt>
                <c:pt idx="7">
                  <c:v>0.39518500000000001</c:v>
                </c:pt>
                <c:pt idx="8">
                  <c:v>0.343088</c:v>
                </c:pt>
                <c:pt idx="9">
                  <c:v>0.35976799999999998</c:v>
                </c:pt>
                <c:pt idx="10">
                  <c:v>0.39205499999999999</c:v>
                </c:pt>
                <c:pt idx="11">
                  <c:v>0.39328200000000002</c:v>
                </c:pt>
                <c:pt idx="12">
                  <c:v>0.42769600000000002</c:v>
                </c:pt>
                <c:pt idx="13">
                  <c:v>0.34122200000000003</c:v>
                </c:pt>
                <c:pt idx="14">
                  <c:v>0.35324800000000001</c:v>
                </c:pt>
                <c:pt idx="15">
                  <c:v>0.31034200000000001</c:v>
                </c:pt>
                <c:pt idx="16">
                  <c:v>0.30497299999999999</c:v>
                </c:pt>
                <c:pt idx="17">
                  <c:v>0.28084700000000001</c:v>
                </c:pt>
                <c:pt idx="18">
                  <c:v>0.30755399999999999</c:v>
                </c:pt>
                <c:pt idx="19">
                  <c:v>0.26968999999999999</c:v>
                </c:pt>
                <c:pt idx="20">
                  <c:v>0.29745199999999999</c:v>
                </c:pt>
                <c:pt idx="21">
                  <c:v>0.28794700000000001</c:v>
                </c:pt>
                <c:pt idx="22">
                  <c:v>0.23127800000000001</c:v>
                </c:pt>
                <c:pt idx="23">
                  <c:v>0.187051</c:v>
                </c:pt>
                <c:pt idx="24">
                  <c:v>0.15221100000000001</c:v>
                </c:pt>
                <c:pt idx="25">
                  <c:v>0.19401199999999999</c:v>
                </c:pt>
                <c:pt idx="26">
                  <c:v>0.24113499999999999</c:v>
                </c:pt>
                <c:pt idx="27">
                  <c:v>0.22058800000000001</c:v>
                </c:pt>
                <c:pt idx="28">
                  <c:v>0.20391799999999999</c:v>
                </c:pt>
                <c:pt idx="29">
                  <c:v>0.15434800000000001</c:v>
                </c:pt>
                <c:pt idx="30">
                  <c:v>0.108294</c:v>
                </c:pt>
                <c:pt idx="31">
                  <c:v>0.13544300000000001</c:v>
                </c:pt>
                <c:pt idx="32">
                  <c:v>0.13337399999999999</c:v>
                </c:pt>
                <c:pt idx="33">
                  <c:v>0.15893499999999999</c:v>
                </c:pt>
                <c:pt idx="34">
                  <c:v>0.175756</c:v>
                </c:pt>
                <c:pt idx="35">
                  <c:v>0.13200300000000001</c:v>
                </c:pt>
                <c:pt idx="36">
                  <c:v>0.12650600000000001</c:v>
                </c:pt>
                <c:pt idx="37">
                  <c:v>7.3115799999999995E-2</c:v>
                </c:pt>
                <c:pt idx="38">
                  <c:v>0.135708</c:v>
                </c:pt>
                <c:pt idx="39">
                  <c:v>0.17349600000000001</c:v>
                </c:pt>
                <c:pt idx="40">
                  <c:v>0.171101</c:v>
                </c:pt>
                <c:pt idx="41">
                  <c:v>0.16270100000000001</c:v>
                </c:pt>
                <c:pt idx="42">
                  <c:v>0.13741500000000001</c:v>
                </c:pt>
                <c:pt idx="43">
                  <c:v>0.18051</c:v>
                </c:pt>
                <c:pt idx="44">
                  <c:v>0.197662</c:v>
                </c:pt>
                <c:pt idx="45">
                  <c:v>0.219498</c:v>
                </c:pt>
                <c:pt idx="46">
                  <c:v>0.29723300000000002</c:v>
                </c:pt>
                <c:pt idx="47">
                  <c:v>0.34143200000000001</c:v>
                </c:pt>
                <c:pt idx="48">
                  <c:v>0.49948599999999999</c:v>
                </c:pt>
                <c:pt idx="49">
                  <c:v>0.65223900000000001</c:v>
                </c:pt>
                <c:pt idx="50">
                  <c:v>0.78305999999999998</c:v>
                </c:pt>
                <c:pt idx="51">
                  <c:v>0.96681399999999995</c:v>
                </c:pt>
                <c:pt idx="52">
                  <c:v>1.1986300000000001</c:v>
                </c:pt>
                <c:pt idx="53">
                  <c:v>1.50556</c:v>
                </c:pt>
                <c:pt idx="54">
                  <c:v>1.89436</c:v>
                </c:pt>
                <c:pt idx="55">
                  <c:v>2.1825899999999998</c:v>
                </c:pt>
                <c:pt idx="56">
                  <c:v>2.62087</c:v>
                </c:pt>
                <c:pt idx="57">
                  <c:v>3.0398299999999998</c:v>
                </c:pt>
                <c:pt idx="58">
                  <c:v>3.5620599999999998</c:v>
                </c:pt>
                <c:pt idx="59">
                  <c:v>4.10893</c:v>
                </c:pt>
                <c:pt idx="60">
                  <c:v>4.6928599999999996</c:v>
                </c:pt>
                <c:pt idx="61">
                  <c:v>5.2454000000000001</c:v>
                </c:pt>
                <c:pt idx="62">
                  <c:v>5.7410899999999998</c:v>
                </c:pt>
                <c:pt idx="63">
                  <c:v>6.2322800000000003</c:v>
                </c:pt>
                <c:pt idx="64">
                  <c:v>6.6321899999999996</c:v>
                </c:pt>
                <c:pt idx="65">
                  <c:v>7.00596</c:v>
                </c:pt>
                <c:pt idx="66">
                  <c:v>7.4035000000000002</c:v>
                </c:pt>
                <c:pt idx="67">
                  <c:v>7.6393899999999997</c:v>
                </c:pt>
                <c:pt idx="68">
                  <c:v>7.8112599999999999</c:v>
                </c:pt>
                <c:pt idx="69">
                  <c:v>7.8385199999999999</c:v>
                </c:pt>
                <c:pt idx="70">
                  <c:v>7.8496199999999998</c:v>
                </c:pt>
                <c:pt idx="71">
                  <c:v>7.8339999999999996</c:v>
                </c:pt>
                <c:pt idx="72">
                  <c:v>7.8544099999999997</c:v>
                </c:pt>
                <c:pt idx="73">
                  <c:v>7.8524399999999996</c:v>
                </c:pt>
                <c:pt idx="74">
                  <c:v>7.9071600000000002</c:v>
                </c:pt>
                <c:pt idx="75">
                  <c:v>7.8821399999999997</c:v>
                </c:pt>
                <c:pt idx="76">
                  <c:v>7.9021400000000002</c:v>
                </c:pt>
                <c:pt idx="77">
                  <c:v>7.7492799999999997</c:v>
                </c:pt>
                <c:pt idx="78">
                  <c:v>7.48041</c:v>
                </c:pt>
                <c:pt idx="79">
                  <c:v>7.1186299999999996</c:v>
                </c:pt>
                <c:pt idx="80">
                  <c:v>6.6576199999999996</c:v>
                </c:pt>
                <c:pt idx="81">
                  <c:v>6.1968100000000002</c:v>
                </c:pt>
                <c:pt idx="82">
                  <c:v>5.6522500000000004</c:v>
                </c:pt>
                <c:pt idx="83">
                  <c:v>5.0801400000000001</c:v>
                </c:pt>
                <c:pt idx="84">
                  <c:v>4.2938799999999997</c:v>
                </c:pt>
                <c:pt idx="85">
                  <c:v>3.492</c:v>
                </c:pt>
                <c:pt idx="86">
                  <c:v>2.6228500000000001</c:v>
                </c:pt>
                <c:pt idx="87">
                  <c:v>1.7751600000000001</c:v>
                </c:pt>
                <c:pt idx="88">
                  <c:v>1.0034099999999999</c:v>
                </c:pt>
                <c:pt idx="89">
                  <c:v>5.2485099999999996E-3</c:v>
                </c:pt>
                <c:pt idx="90">
                  <c:v>-1.1069</c:v>
                </c:pt>
                <c:pt idx="91">
                  <c:v>-2.3284500000000001</c:v>
                </c:pt>
                <c:pt idx="92">
                  <c:v>-3.6764999999999999</c:v>
                </c:pt>
                <c:pt idx="93">
                  <c:v>-4.9078799999999996</c:v>
                </c:pt>
                <c:pt idx="94">
                  <c:v>-6.19306</c:v>
                </c:pt>
                <c:pt idx="95">
                  <c:v>-7.3890599999999997</c:v>
                </c:pt>
                <c:pt idx="96">
                  <c:v>-8.6515599999999999</c:v>
                </c:pt>
                <c:pt idx="97">
                  <c:v>-10.074199999999999</c:v>
                </c:pt>
                <c:pt idx="98">
                  <c:v>-11.172599999999999</c:v>
                </c:pt>
                <c:pt idx="99">
                  <c:v>-12.1858</c:v>
                </c:pt>
                <c:pt idx="100">
                  <c:v>-12.874499999999999</c:v>
                </c:pt>
                <c:pt idx="101">
                  <c:v>-13.41</c:v>
                </c:pt>
                <c:pt idx="102">
                  <c:v>-13.6775</c:v>
                </c:pt>
                <c:pt idx="103">
                  <c:v>-13.7722</c:v>
                </c:pt>
                <c:pt idx="104">
                  <c:v>-13.427</c:v>
                </c:pt>
                <c:pt idx="105">
                  <c:v>-13.197900000000001</c:v>
                </c:pt>
                <c:pt idx="106">
                  <c:v>-12.851599999999999</c:v>
                </c:pt>
                <c:pt idx="107">
                  <c:v>-12.530200000000001</c:v>
                </c:pt>
                <c:pt idx="108">
                  <c:v>-12.0974</c:v>
                </c:pt>
                <c:pt idx="109">
                  <c:v>-11.7309</c:v>
                </c:pt>
                <c:pt idx="110">
                  <c:v>-11.396599999999999</c:v>
                </c:pt>
                <c:pt idx="111">
                  <c:v>-11.2203</c:v>
                </c:pt>
                <c:pt idx="112">
                  <c:v>-11.336</c:v>
                </c:pt>
                <c:pt idx="113">
                  <c:v>-11.602499999999999</c:v>
                </c:pt>
                <c:pt idx="114">
                  <c:v>-12.1572</c:v>
                </c:pt>
                <c:pt idx="115">
                  <c:v>-13.0154</c:v>
                </c:pt>
                <c:pt idx="116">
                  <c:v>-14.145</c:v>
                </c:pt>
                <c:pt idx="117">
                  <c:v>-15.572900000000001</c:v>
                </c:pt>
                <c:pt idx="118">
                  <c:v>-17.005500000000001</c:v>
                </c:pt>
                <c:pt idx="119">
                  <c:v>-18.405999999999999</c:v>
                </c:pt>
                <c:pt idx="120">
                  <c:v>-19.936900000000001</c:v>
                </c:pt>
                <c:pt idx="121">
                  <c:v>-21.3125</c:v>
                </c:pt>
                <c:pt idx="122">
                  <c:v>-22.768999999999998</c:v>
                </c:pt>
                <c:pt idx="123">
                  <c:v>-23.816199999999998</c:v>
                </c:pt>
                <c:pt idx="124">
                  <c:v>-24.689599999999999</c:v>
                </c:pt>
                <c:pt idx="125">
                  <c:v>-25.204999999999998</c:v>
                </c:pt>
                <c:pt idx="126">
                  <c:v>-25.392800000000001</c:v>
                </c:pt>
                <c:pt idx="127">
                  <c:v>-25.284400000000002</c:v>
                </c:pt>
                <c:pt idx="128">
                  <c:v>-25.055599999999998</c:v>
                </c:pt>
                <c:pt idx="129">
                  <c:v>-24.5274</c:v>
                </c:pt>
                <c:pt idx="130">
                  <c:v>-24.324200000000001</c:v>
                </c:pt>
                <c:pt idx="131">
                  <c:v>-24.1494</c:v>
                </c:pt>
                <c:pt idx="132">
                  <c:v>-24.821400000000001</c:v>
                </c:pt>
                <c:pt idx="133">
                  <c:v>-25.2423</c:v>
                </c:pt>
                <c:pt idx="134">
                  <c:v>-26.0443</c:v>
                </c:pt>
                <c:pt idx="135">
                  <c:v>-27.241599999999998</c:v>
                </c:pt>
                <c:pt idx="136">
                  <c:v>-29.140499999999999</c:v>
                </c:pt>
                <c:pt idx="137">
                  <c:v>-31.461600000000001</c:v>
                </c:pt>
                <c:pt idx="138">
                  <c:v>-33.817900000000002</c:v>
                </c:pt>
                <c:pt idx="139">
                  <c:v>-35.648299999999999</c:v>
                </c:pt>
                <c:pt idx="140">
                  <c:v>-37.965000000000003</c:v>
                </c:pt>
                <c:pt idx="141">
                  <c:v>-39.261099999999999</c:v>
                </c:pt>
                <c:pt idx="142">
                  <c:v>-39.673999999999999</c:v>
                </c:pt>
                <c:pt idx="143">
                  <c:v>-38.066800000000001</c:v>
                </c:pt>
                <c:pt idx="144">
                  <c:v>-32.838200000000001</c:v>
                </c:pt>
                <c:pt idx="145">
                  <c:v>-26.214500000000001</c:v>
                </c:pt>
                <c:pt idx="146">
                  <c:v>-16.816099999999999</c:v>
                </c:pt>
                <c:pt idx="147">
                  <c:v>-9.6166</c:v>
                </c:pt>
                <c:pt idx="148">
                  <c:v>-1.8643099999999999</c:v>
                </c:pt>
                <c:pt idx="149">
                  <c:v>5.3038999999999996</c:v>
                </c:pt>
                <c:pt idx="150">
                  <c:v>5.3236400000000001</c:v>
                </c:pt>
                <c:pt idx="151">
                  <c:v>13.0778</c:v>
                </c:pt>
                <c:pt idx="152">
                  <c:v>15.0969</c:v>
                </c:pt>
                <c:pt idx="153">
                  <c:v>12.755100000000001</c:v>
                </c:pt>
                <c:pt idx="154">
                  <c:v>4.7224500000000003</c:v>
                </c:pt>
                <c:pt idx="155">
                  <c:v>0.62305100000000002</c:v>
                </c:pt>
                <c:pt idx="156">
                  <c:v>-0.59105200000000002</c:v>
                </c:pt>
                <c:pt idx="157">
                  <c:v>-1.10676</c:v>
                </c:pt>
                <c:pt idx="158">
                  <c:v>-0.357574</c:v>
                </c:pt>
                <c:pt idx="159">
                  <c:v>-0.86993399999999999</c:v>
                </c:pt>
                <c:pt idx="160">
                  <c:v>-2.6831499999999999</c:v>
                </c:pt>
                <c:pt idx="161">
                  <c:v>-1.82629</c:v>
                </c:pt>
                <c:pt idx="162">
                  <c:v>0.239424</c:v>
                </c:pt>
                <c:pt idx="163">
                  <c:v>2.5704500000000001</c:v>
                </c:pt>
                <c:pt idx="164">
                  <c:v>3.5575899999999998</c:v>
                </c:pt>
                <c:pt idx="165">
                  <c:v>0.55407799999999996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2B2F-E54D-9A53-C774BF9A391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11017615"/>
        <c:axId val="1011019247"/>
      </c:scatterChart>
      <c:valAx>
        <c:axId val="1011017615"/>
        <c:scaling>
          <c:orientation val="minMax"/>
          <c:max val="350"/>
          <c:min val="185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Wavelength, nm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11019247"/>
        <c:crossesAt val="-50"/>
        <c:crossBetween val="midCat"/>
      </c:valAx>
      <c:valAx>
        <c:axId val="1011019247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CD, mdeg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11017615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10748687664042"/>
          <c:y val="0.53840150189559643"/>
          <c:w val="0.31452909011373581"/>
          <c:h val="0.1562510936132983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KER:40bp 601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5081714785651792"/>
          <c:y val="0.17171296296296296"/>
          <c:w val="0.78232042869641294"/>
          <c:h val="0.62271617089530473"/>
        </c:manualLayout>
      </c:layout>
      <c:scatterChart>
        <c:scatterStyle val="smoothMarker"/>
        <c:varyColors val="0"/>
        <c:ser>
          <c:idx val="0"/>
          <c:order val="0"/>
          <c:tx>
            <c:v>KER:40bp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'KER 40bp'!$A$4:$A$169</c:f>
              <c:numCache>
                <c:formatCode>General</c:formatCode>
                <c:ptCount val="166"/>
                <c:pt idx="0">
                  <c:v>350</c:v>
                </c:pt>
                <c:pt idx="1">
                  <c:v>349</c:v>
                </c:pt>
                <c:pt idx="2">
                  <c:v>348</c:v>
                </c:pt>
                <c:pt idx="3">
                  <c:v>347</c:v>
                </c:pt>
                <c:pt idx="4">
                  <c:v>346</c:v>
                </c:pt>
                <c:pt idx="5">
                  <c:v>345</c:v>
                </c:pt>
                <c:pt idx="6">
                  <c:v>344</c:v>
                </c:pt>
                <c:pt idx="7">
                  <c:v>343</c:v>
                </c:pt>
                <c:pt idx="8">
                  <c:v>342</c:v>
                </c:pt>
                <c:pt idx="9">
                  <c:v>341</c:v>
                </c:pt>
                <c:pt idx="10">
                  <c:v>340</c:v>
                </c:pt>
                <c:pt idx="11">
                  <c:v>339</c:v>
                </c:pt>
                <c:pt idx="12">
                  <c:v>338</c:v>
                </c:pt>
                <c:pt idx="13">
                  <c:v>337</c:v>
                </c:pt>
                <c:pt idx="14">
                  <c:v>336</c:v>
                </c:pt>
                <c:pt idx="15">
                  <c:v>335</c:v>
                </c:pt>
                <c:pt idx="16">
                  <c:v>334</c:v>
                </c:pt>
                <c:pt idx="17">
                  <c:v>333</c:v>
                </c:pt>
                <c:pt idx="18">
                  <c:v>332</c:v>
                </c:pt>
                <c:pt idx="19">
                  <c:v>331</c:v>
                </c:pt>
                <c:pt idx="20">
                  <c:v>330</c:v>
                </c:pt>
                <c:pt idx="21">
                  <c:v>329</c:v>
                </c:pt>
                <c:pt idx="22">
                  <c:v>328</c:v>
                </c:pt>
                <c:pt idx="23">
                  <c:v>327</c:v>
                </c:pt>
                <c:pt idx="24">
                  <c:v>326</c:v>
                </c:pt>
                <c:pt idx="25">
                  <c:v>325</c:v>
                </c:pt>
                <c:pt idx="26">
                  <c:v>324</c:v>
                </c:pt>
                <c:pt idx="27">
                  <c:v>323</c:v>
                </c:pt>
                <c:pt idx="28">
                  <c:v>322</c:v>
                </c:pt>
                <c:pt idx="29">
                  <c:v>321</c:v>
                </c:pt>
                <c:pt idx="30">
                  <c:v>320</c:v>
                </c:pt>
                <c:pt idx="31">
                  <c:v>319</c:v>
                </c:pt>
                <c:pt idx="32">
                  <c:v>318</c:v>
                </c:pt>
                <c:pt idx="33">
                  <c:v>317</c:v>
                </c:pt>
                <c:pt idx="34">
                  <c:v>316</c:v>
                </c:pt>
                <c:pt idx="35">
                  <c:v>315</c:v>
                </c:pt>
                <c:pt idx="36">
                  <c:v>314</c:v>
                </c:pt>
                <c:pt idx="37">
                  <c:v>313</c:v>
                </c:pt>
                <c:pt idx="38">
                  <c:v>312</c:v>
                </c:pt>
                <c:pt idx="39">
                  <c:v>311</c:v>
                </c:pt>
                <c:pt idx="40">
                  <c:v>310</c:v>
                </c:pt>
                <c:pt idx="41">
                  <c:v>309</c:v>
                </c:pt>
                <c:pt idx="42">
                  <c:v>308</c:v>
                </c:pt>
                <c:pt idx="43">
                  <c:v>307</c:v>
                </c:pt>
                <c:pt idx="44">
                  <c:v>306</c:v>
                </c:pt>
                <c:pt idx="45">
                  <c:v>305</c:v>
                </c:pt>
                <c:pt idx="46">
                  <c:v>304</c:v>
                </c:pt>
                <c:pt idx="47">
                  <c:v>303</c:v>
                </c:pt>
                <c:pt idx="48">
                  <c:v>302</c:v>
                </c:pt>
                <c:pt idx="49">
                  <c:v>301</c:v>
                </c:pt>
                <c:pt idx="50">
                  <c:v>300</c:v>
                </c:pt>
                <c:pt idx="51">
                  <c:v>299</c:v>
                </c:pt>
                <c:pt idx="52">
                  <c:v>298</c:v>
                </c:pt>
                <c:pt idx="53">
                  <c:v>297</c:v>
                </c:pt>
                <c:pt idx="54">
                  <c:v>296</c:v>
                </c:pt>
                <c:pt idx="55">
                  <c:v>295</c:v>
                </c:pt>
                <c:pt idx="56">
                  <c:v>294</c:v>
                </c:pt>
                <c:pt idx="57">
                  <c:v>293</c:v>
                </c:pt>
                <c:pt idx="58">
                  <c:v>292</c:v>
                </c:pt>
                <c:pt idx="59">
                  <c:v>291</c:v>
                </c:pt>
                <c:pt idx="60">
                  <c:v>290</c:v>
                </c:pt>
                <c:pt idx="61">
                  <c:v>289</c:v>
                </c:pt>
                <c:pt idx="62">
                  <c:v>288</c:v>
                </c:pt>
                <c:pt idx="63">
                  <c:v>287</c:v>
                </c:pt>
                <c:pt idx="64">
                  <c:v>286</c:v>
                </c:pt>
                <c:pt idx="65">
                  <c:v>285</c:v>
                </c:pt>
                <c:pt idx="66">
                  <c:v>284</c:v>
                </c:pt>
                <c:pt idx="67">
                  <c:v>283</c:v>
                </c:pt>
                <c:pt idx="68">
                  <c:v>282</c:v>
                </c:pt>
                <c:pt idx="69">
                  <c:v>281</c:v>
                </c:pt>
                <c:pt idx="70">
                  <c:v>280</c:v>
                </c:pt>
                <c:pt idx="71">
                  <c:v>279</c:v>
                </c:pt>
                <c:pt idx="72">
                  <c:v>278</c:v>
                </c:pt>
                <c:pt idx="73">
                  <c:v>277</c:v>
                </c:pt>
                <c:pt idx="74">
                  <c:v>276</c:v>
                </c:pt>
                <c:pt idx="75">
                  <c:v>275</c:v>
                </c:pt>
                <c:pt idx="76">
                  <c:v>274</c:v>
                </c:pt>
                <c:pt idx="77">
                  <c:v>273</c:v>
                </c:pt>
                <c:pt idx="78">
                  <c:v>272</c:v>
                </c:pt>
                <c:pt idx="79">
                  <c:v>271</c:v>
                </c:pt>
                <c:pt idx="80">
                  <c:v>270</c:v>
                </c:pt>
                <c:pt idx="81">
                  <c:v>269</c:v>
                </c:pt>
                <c:pt idx="82">
                  <c:v>268</c:v>
                </c:pt>
                <c:pt idx="83">
                  <c:v>267</c:v>
                </c:pt>
                <c:pt idx="84">
                  <c:v>266</c:v>
                </c:pt>
                <c:pt idx="85">
                  <c:v>265</c:v>
                </c:pt>
                <c:pt idx="86">
                  <c:v>264</c:v>
                </c:pt>
                <c:pt idx="87">
                  <c:v>263</c:v>
                </c:pt>
                <c:pt idx="88">
                  <c:v>262</c:v>
                </c:pt>
                <c:pt idx="89">
                  <c:v>261</c:v>
                </c:pt>
                <c:pt idx="90">
                  <c:v>260</c:v>
                </c:pt>
                <c:pt idx="91">
                  <c:v>259</c:v>
                </c:pt>
                <c:pt idx="92">
                  <c:v>258</c:v>
                </c:pt>
                <c:pt idx="93">
                  <c:v>257</c:v>
                </c:pt>
                <c:pt idx="94">
                  <c:v>256</c:v>
                </c:pt>
                <c:pt idx="95">
                  <c:v>255</c:v>
                </c:pt>
                <c:pt idx="96">
                  <c:v>254</c:v>
                </c:pt>
                <c:pt idx="97">
                  <c:v>253</c:v>
                </c:pt>
                <c:pt idx="98">
                  <c:v>252</c:v>
                </c:pt>
                <c:pt idx="99">
                  <c:v>251</c:v>
                </c:pt>
                <c:pt idx="100">
                  <c:v>250</c:v>
                </c:pt>
                <c:pt idx="101">
                  <c:v>249</c:v>
                </c:pt>
                <c:pt idx="102">
                  <c:v>248</c:v>
                </c:pt>
                <c:pt idx="103">
                  <c:v>247</c:v>
                </c:pt>
                <c:pt idx="104">
                  <c:v>246</c:v>
                </c:pt>
                <c:pt idx="105">
                  <c:v>245</c:v>
                </c:pt>
                <c:pt idx="106">
                  <c:v>244</c:v>
                </c:pt>
                <c:pt idx="107">
                  <c:v>243</c:v>
                </c:pt>
                <c:pt idx="108">
                  <c:v>242</c:v>
                </c:pt>
                <c:pt idx="109">
                  <c:v>241</c:v>
                </c:pt>
                <c:pt idx="110">
                  <c:v>240</c:v>
                </c:pt>
                <c:pt idx="111">
                  <c:v>239</c:v>
                </c:pt>
                <c:pt idx="112">
                  <c:v>238</c:v>
                </c:pt>
                <c:pt idx="113">
                  <c:v>237</c:v>
                </c:pt>
                <c:pt idx="114">
                  <c:v>236</c:v>
                </c:pt>
                <c:pt idx="115">
                  <c:v>235</c:v>
                </c:pt>
                <c:pt idx="116">
                  <c:v>234</c:v>
                </c:pt>
                <c:pt idx="117">
                  <c:v>233</c:v>
                </c:pt>
                <c:pt idx="118">
                  <c:v>232</c:v>
                </c:pt>
                <c:pt idx="119">
                  <c:v>231</c:v>
                </c:pt>
                <c:pt idx="120">
                  <c:v>230</c:v>
                </c:pt>
                <c:pt idx="121">
                  <c:v>229</c:v>
                </c:pt>
                <c:pt idx="122">
                  <c:v>228</c:v>
                </c:pt>
                <c:pt idx="123">
                  <c:v>227</c:v>
                </c:pt>
                <c:pt idx="124">
                  <c:v>226</c:v>
                </c:pt>
                <c:pt idx="125">
                  <c:v>225</c:v>
                </c:pt>
                <c:pt idx="126">
                  <c:v>224</c:v>
                </c:pt>
                <c:pt idx="127">
                  <c:v>223</c:v>
                </c:pt>
                <c:pt idx="128">
                  <c:v>222</c:v>
                </c:pt>
                <c:pt idx="129">
                  <c:v>221</c:v>
                </c:pt>
                <c:pt idx="130">
                  <c:v>220</c:v>
                </c:pt>
                <c:pt idx="131">
                  <c:v>219</c:v>
                </c:pt>
                <c:pt idx="132">
                  <c:v>218</c:v>
                </c:pt>
                <c:pt idx="133">
                  <c:v>217</c:v>
                </c:pt>
                <c:pt idx="134">
                  <c:v>216</c:v>
                </c:pt>
                <c:pt idx="135">
                  <c:v>215</c:v>
                </c:pt>
                <c:pt idx="136">
                  <c:v>214</c:v>
                </c:pt>
                <c:pt idx="137">
                  <c:v>213</c:v>
                </c:pt>
                <c:pt idx="138">
                  <c:v>212</c:v>
                </c:pt>
                <c:pt idx="139">
                  <c:v>211</c:v>
                </c:pt>
                <c:pt idx="140">
                  <c:v>210</c:v>
                </c:pt>
                <c:pt idx="141">
                  <c:v>209</c:v>
                </c:pt>
                <c:pt idx="142">
                  <c:v>208</c:v>
                </c:pt>
                <c:pt idx="143">
                  <c:v>207</c:v>
                </c:pt>
                <c:pt idx="144">
                  <c:v>206</c:v>
                </c:pt>
                <c:pt idx="145">
                  <c:v>205</c:v>
                </c:pt>
                <c:pt idx="146">
                  <c:v>204</c:v>
                </c:pt>
                <c:pt idx="147">
                  <c:v>203</c:v>
                </c:pt>
                <c:pt idx="148">
                  <c:v>202</c:v>
                </c:pt>
                <c:pt idx="149">
                  <c:v>201</c:v>
                </c:pt>
                <c:pt idx="150">
                  <c:v>200</c:v>
                </c:pt>
                <c:pt idx="151">
                  <c:v>199</c:v>
                </c:pt>
                <c:pt idx="152">
                  <c:v>198</c:v>
                </c:pt>
                <c:pt idx="153">
                  <c:v>197</c:v>
                </c:pt>
                <c:pt idx="154">
                  <c:v>196</c:v>
                </c:pt>
                <c:pt idx="155">
                  <c:v>195</c:v>
                </c:pt>
                <c:pt idx="156">
                  <c:v>194</c:v>
                </c:pt>
                <c:pt idx="157">
                  <c:v>193</c:v>
                </c:pt>
                <c:pt idx="158">
                  <c:v>192</c:v>
                </c:pt>
                <c:pt idx="159">
                  <c:v>191</c:v>
                </c:pt>
                <c:pt idx="160">
                  <c:v>190</c:v>
                </c:pt>
                <c:pt idx="161">
                  <c:v>189</c:v>
                </c:pt>
                <c:pt idx="162">
                  <c:v>188</c:v>
                </c:pt>
                <c:pt idx="163">
                  <c:v>187</c:v>
                </c:pt>
                <c:pt idx="164">
                  <c:v>186</c:v>
                </c:pt>
                <c:pt idx="165">
                  <c:v>185</c:v>
                </c:pt>
              </c:numCache>
            </c:numRef>
          </c:xVal>
          <c:yVal>
            <c:numRef>
              <c:f>'KER 40bp'!$C$4:$C$169</c:f>
              <c:numCache>
                <c:formatCode>General</c:formatCode>
                <c:ptCount val="166"/>
                <c:pt idx="0">
                  <c:v>261.54700000000003</c:v>
                </c:pt>
                <c:pt idx="1">
                  <c:v>261.57</c:v>
                </c:pt>
                <c:pt idx="2">
                  <c:v>261.57900000000001</c:v>
                </c:pt>
                <c:pt idx="3">
                  <c:v>261.56400000000002</c:v>
                </c:pt>
                <c:pt idx="4">
                  <c:v>261.53500000000003</c:v>
                </c:pt>
                <c:pt idx="5">
                  <c:v>261.48099999999999</c:v>
                </c:pt>
                <c:pt idx="6">
                  <c:v>261.44200000000001</c:v>
                </c:pt>
                <c:pt idx="7">
                  <c:v>261.39100000000002</c:v>
                </c:pt>
                <c:pt idx="8">
                  <c:v>261.35500000000002</c:v>
                </c:pt>
                <c:pt idx="9">
                  <c:v>261.32100000000003</c:v>
                </c:pt>
                <c:pt idx="10">
                  <c:v>261.303</c:v>
                </c:pt>
                <c:pt idx="11">
                  <c:v>261.29899999999998</c:v>
                </c:pt>
                <c:pt idx="12">
                  <c:v>261.30900000000003</c:v>
                </c:pt>
                <c:pt idx="13">
                  <c:v>261.32600000000002</c:v>
                </c:pt>
                <c:pt idx="14">
                  <c:v>261.36500000000001</c:v>
                </c:pt>
                <c:pt idx="15">
                  <c:v>261.42700000000002</c:v>
                </c:pt>
                <c:pt idx="16">
                  <c:v>261.50099999999998</c:v>
                </c:pt>
                <c:pt idx="17">
                  <c:v>261.58499999999998</c:v>
                </c:pt>
                <c:pt idx="18">
                  <c:v>261.66199999999998</c:v>
                </c:pt>
                <c:pt idx="19">
                  <c:v>261.72699999999998</c:v>
                </c:pt>
                <c:pt idx="20">
                  <c:v>261.803</c:v>
                </c:pt>
                <c:pt idx="21">
                  <c:v>261.87599999999998</c:v>
                </c:pt>
                <c:pt idx="22">
                  <c:v>261.95499999999998</c:v>
                </c:pt>
                <c:pt idx="23">
                  <c:v>262.00299999999999</c:v>
                </c:pt>
                <c:pt idx="24">
                  <c:v>262.029</c:v>
                </c:pt>
                <c:pt idx="25">
                  <c:v>261.99299999999999</c:v>
                </c:pt>
                <c:pt idx="26">
                  <c:v>261.95600000000002</c:v>
                </c:pt>
                <c:pt idx="27">
                  <c:v>262.01499999999999</c:v>
                </c:pt>
                <c:pt idx="28">
                  <c:v>262.142</c:v>
                </c:pt>
                <c:pt idx="29">
                  <c:v>262.31299999999999</c:v>
                </c:pt>
                <c:pt idx="30">
                  <c:v>262.41399999999999</c:v>
                </c:pt>
                <c:pt idx="31">
                  <c:v>262.47699999999998</c:v>
                </c:pt>
                <c:pt idx="32">
                  <c:v>262.54300000000001</c:v>
                </c:pt>
                <c:pt idx="33">
                  <c:v>262.59500000000003</c:v>
                </c:pt>
                <c:pt idx="34">
                  <c:v>262.62599999999998</c:v>
                </c:pt>
                <c:pt idx="35">
                  <c:v>262.61399999999998</c:v>
                </c:pt>
                <c:pt idx="36">
                  <c:v>262.61</c:v>
                </c:pt>
                <c:pt idx="37">
                  <c:v>262.685</c:v>
                </c:pt>
                <c:pt idx="38">
                  <c:v>262.83199999999999</c:v>
                </c:pt>
                <c:pt idx="39">
                  <c:v>263.04399999999998</c:v>
                </c:pt>
                <c:pt idx="40">
                  <c:v>263.21100000000001</c:v>
                </c:pt>
                <c:pt idx="41">
                  <c:v>263.363</c:v>
                </c:pt>
                <c:pt idx="42">
                  <c:v>263.51499999999999</c:v>
                </c:pt>
                <c:pt idx="43">
                  <c:v>263.69900000000001</c:v>
                </c:pt>
                <c:pt idx="44">
                  <c:v>263.91699999999997</c:v>
                </c:pt>
                <c:pt idx="45">
                  <c:v>264.16800000000001</c:v>
                </c:pt>
                <c:pt idx="46">
                  <c:v>264.46499999999997</c:v>
                </c:pt>
                <c:pt idx="47">
                  <c:v>264.80900000000003</c:v>
                </c:pt>
                <c:pt idx="48">
                  <c:v>265.22199999999998</c:v>
                </c:pt>
                <c:pt idx="49">
                  <c:v>265.70299999999997</c:v>
                </c:pt>
                <c:pt idx="50">
                  <c:v>266.274</c:v>
                </c:pt>
                <c:pt idx="51">
                  <c:v>266.95299999999997</c:v>
                </c:pt>
                <c:pt idx="52">
                  <c:v>267.75099999999998</c:v>
                </c:pt>
                <c:pt idx="53">
                  <c:v>268.70299999999997</c:v>
                </c:pt>
                <c:pt idx="54">
                  <c:v>269.79899999999998</c:v>
                </c:pt>
                <c:pt idx="55">
                  <c:v>271.053</c:v>
                </c:pt>
                <c:pt idx="56">
                  <c:v>272.43700000000001</c:v>
                </c:pt>
                <c:pt idx="57">
                  <c:v>273.85599999999999</c:v>
                </c:pt>
                <c:pt idx="58">
                  <c:v>275.36799999999999</c:v>
                </c:pt>
                <c:pt idx="59">
                  <c:v>277.16000000000003</c:v>
                </c:pt>
                <c:pt idx="60">
                  <c:v>279.08300000000003</c:v>
                </c:pt>
                <c:pt idx="61">
                  <c:v>281.173</c:v>
                </c:pt>
                <c:pt idx="62">
                  <c:v>283.125</c:v>
                </c:pt>
                <c:pt idx="63">
                  <c:v>285.07100000000003</c:v>
                </c:pt>
                <c:pt idx="64">
                  <c:v>287.08699999999999</c:v>
                </c:pt>
                <c:pt idx="65">
                  <c:v>289.17200000000003</c:v>
                </c:pt>
                <c:pt idx="66">
                  <c:v>291.29000000000002</c:v>
                </c:pt>
                <c:pt idx="67">
                  <c:v>293.40800000000002</c:v>
                </c:pt>
                <c:pt idx="68">
                  <c:v>295.48599999999999</c:v>
                </c:pt>
                <c:pt idx="69">
                  <c:v>297.52300000000002</c:v>
                </c:pt>
                <c:pt idx="70">
                  <c:v>299.55599999999998</c:v>
                </c:pt>
                <c:pt idx="71">
                  <c:v>301.59300000000002</c:v>
                </c:pt>
                <c:pt idx="72">
                  <c:v>303.66300000000001</c:v>
                </c:pt>
                <c:pt idx="73">
                  <c:v>305.72800000000001</c:v>
                </c:pt>
                <c:pt idx="74">
                  <c:v>307.80500000000001</c:v>
                </c:pt>
                <c:pt idx="75">
                  <c:v>309.86799999999999</c:v>
                </c:pt>
                <c:pt idx="76">
                  <c:v>311.93200000000002</c:v>
                </c:pt>
                <c:pt idx="77">
                  <c:v>313.96499999999997</c:v>
                </c:pt>
                <c:pt idx="78">
                  <c:v>315.92500000000001</c:v>
                </c:pt>
                <c:pt idx="79">
                  <c:v>317.78800000000001</c:v>
                </c:pt>
                <c:pt idx="80">
                  <c:v>319.64100000000002</c:v>
                </c:pt>
                <c:pt idx="81">
                  <c:v>321.55500000000001</c:v>
                </c:pt>
                <c:pt idx="82">
                  <c:v>323.637</c:v>
                </c:pt>
                <c:pt idx="83">
                  <c:v>325.78899999999999</c:v>
                </c:pt>
                <c:pt idx="84">
                  <c:v>328.005</c:v>
                </c:pt>
                <c:pt idx="85">
                  <c:v>330.27</c:v>
                </c:pt>
                <c:pt idx="86">
                  <c:v>332.56799999999998</c:v>
                </c:pt>
                <c:pt idx="87">
                  <c:v>334.84</c:v>
                </c:pt>
                <c:pt idx="88">
                  <c:v>336.99599999999998</c:v>
                </c:pt>
                <c:pt idx="89">
                  <c:v>338.98099999999999</c:v>
                </c:pt>
                <c:pt idx="90">
                  <c:v>340.73700000000002</c:v>
                </c:pt>
                <c:pt idx="91">
                  <c:v>342.214</c:v>
                </c:pt>
                <c:pt idx="92">
                  <c:v>343.40600000000001</c:v>
                </c:pt>
                <c:pt idx="93">
                  <c:v>344.28300000000002</c:v>
                </c:pt>
                <c:pt idx="94">
                  <c:v>344.90100000000001</c:v>
                </c:pt>
                <c:pt idx="95">
                  <c:v>345.27499999999998</c:v>
                </c:pt>
                <c:pt idx="96">
                  <c:v>345.40300000000002</c:v>
                </c:pt>
                <c:pt idx="97">
                  <c:v>345.29500000000002</c:v>
                </c:pt>
                <c:pt idx="98">
                  <c:v>344.93200000000002</c:v>
                </c:pt>
                <c:pt idx="99">
                  <c:v>344.30200000000002</c:v>
                </c:pt>
                <c:pt idx="100">
                  <c:v>343.40100000000001</c:v>
                </c:pt>
                <c:pt idx="101">
                  <c:v>342.21100000000001</c:v>
                </c:pt>
                <c:pt idx="102">
                  <c:v>340.86500000000001</c:v>
                </c:pt>
                <c:pt idx="103">
                  <c:v>339.43799999999999</c:v>
                </c:pt>
                <c:pt idx="104">
                  <c:v>337.99900000000002</c:v>
                </c:pt>
                <c:pt idx="105">
                  <c:v>336.565</c:v>
                </c:pt>
                <c:pt idx="106">
                  <c:v>335.12700000000001</c:v>
                </c:pt>
                <c:pt idx="107">
                  <c:v>333.76600000000002</c:v>
                </c:pt>
                <c:pt idx="108">
                  <c:v>332.53500000000003</c:v>
                </c:pt>
                <c:pt idx="109">
                  <c:v>331.46499999999997</c:v>
                </c:pt>
                <c:pt idx="110">
                  <c:v>330.584</c:v>
                </c:pt>
                <c:pt idx="111">
                  <c:v>329.92399999999998</c:v>
                </c:pt>
                <c:pt idx="112">
                  <c:v>329.49700000000001</c:v>
                </c:pt>
                <c:pt idx="113">
                  <c:v>329.32499999999999</c:v>
                </c:pt>
                <c:pt idx="114">
                  <c:v>329.42399999999998</c:v>
                </c:pt>
                <c:pt idx="115">
                  <c:v>329.80500000000001</c:v>
                </c:pt>
                <c:pt idx="116">
                  <c:v>330.49200000000002</c:v>
                </c:pt>
                <c:pt idx="117">
                  <c:v>331.46800000000002</c:v>
                </c:pt>
                <c:pt idx="118">
                  <c:v>332.77300000000002</c:v>
                </c:pt>
                <c:pt idx="119">
                  <c:v>334.29599999999999</c:v>
                </c:pt>
                <c:pt idx="120">
                  <c:v>336.25400000000002</c:v>
                </c:pt>
                <c:pt idx="121">
                  <c:v>338.63400000000001</c:v>
                </c:pt>
                <c:pt idx="122">
                  <c:v>341.49099999999999</c:v>
                </c:pt>
                <c:pt idx="123">
                  <c:v>344.74799999999999</c:v>
                </c:pt>
                <c:pt idx="124">
                  <c:v>348.35599999999999</c:v>
                </c:pt>
                <c:pt idx="125">
                  <c:v>352.435</c:v>
                </c:pt>
                <c:pt idx="126">
                  <c:v>357.048</c:v>
                </c:pt>
                <c:pt idx="127">
                  <c:v>362.245</c:v>
                </c:pt>
                <c:pt idx="128">
                  <c:v>368.072</c:v>
                </c:pt>
                <c:pt idx="129">
                  <c:v>374.54199999999997</c:v>
                </c:pt>
                <c:pt idx="130">
                  <c:v>381.64600000000002</c:v>
                </c:pt>
                <c:pt idx="131">
                  <c:v>389.404</c:v>
                </c:pt>
                <c:pt idx="132">
                  <c:v>397.86099999999999</c:v>
                </c:pt>
                <c:pt idx="133">
                  <c:v>407.08300000000003</c:v>
                </c:pt>
                <c:pt idx="134">
                  <c:v>417.18900000000002</c:v>
                </c:pt>
                <c:pt idx="135">
                  <c:v>428.34800000000001</c:v>
                </c:pt>
                <c:pt idx="136">
                  <c:v>440.80500000000001</c:v>
                </c:pt>
                <c:pt idx="137">
                  <c:v>454.91300000000001</c:v>
                </c:pt>
                <c:pt idx="138">
                  <c:v>470.97</c:v>
                </c:pt>
                <c:pt idx="139">
                  <c:v>489.24900000000002</c:v>
                </c:pt>
                <c:pt idx="140">
                  <c:v>509.97199999999998</c:v>
                </c:pt>
                <c:pt idx="141">
                  <c:v>533.35</c:v>
                </c:pt>
                <c:pt idx="142">
                  <c:v>559.56299999999999</c:v>
                </c:pt>
                <c:pt idx="143">
                  <c:v>588.74400000000003</c:v>
                </c:pt>
                <c:pt idx="144">
                  <c:v>621.19500000000005</c:v>
                </c:pt>
                <c:pt idx="145">
                  <c:v>657.678</c:v>
                </c:pt>
                <c:pt idx="146">
                  <c:v>699.16600000000005</c:v>
                </c:pt>
                <c:pt idx="147">
                  <c:v>746.68499999999995</c:v>
                </c:pt>
                <c:pt idx="148">
                  <c:v>801.14800000000002</c:v>
                </c:pt>
                <c:pt idx="149">
                  <c:v>863.21900000000005</c:v>
                </c:pt>
                <c:pt idx="150">
                  <c:v>929.43100000000004</c:v>
                </c:pt>
                <c:pt idx="151">
                  <c:v>981.27300000000002</c:v>
                </c:pt>
                <c:pt idx="152">
                  <c:v>1012.42</c:v>
                </c:pt>
                <c:pt idx="153">
                  <c:v>1021.49</c:v>
                </c:pt>
                <c:pt idx="154">
                  <c:v>1021.55</c:v>
                </c:pt>
                <c:pt idx="155">
                  <c:v>1021.52</c:v>
                </c:pt>
                <c:pt idx="156">
                  <c:v>1021.53</c:v>
                </c:pt>
                <c:pt idx="157">
                  <c:v>1021.52</c:v>
                </c:pt>
                <c:pt idx="158">
                  <c:v>1021.52</c:v>
                </c:pt>
                <c:pt idx="159">
                  <c:v>1021.51</c:v>
                </c:pt>
                <c:pt idx="160">
                  <c:v>1021.51</c:v>
                </c:pt>
                <c:pt idx="161">
                  <c:v>1021.51</c:v>
                </c:pt>
                <c:pt idx="162">
                  <c:v>1021.53</c:v>
                </c:pt>
                <c:pt idx="163">
                  <c:v>1021.53</c:v>
                </c:pt>
                <c:pt idx="164">
                  <c:v>1021.53</c:v>
                </c:pt>
                <c:pt idx="165">
                  <c:v>1021.52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435C-614D-86C8-45C1C99BC2AE}"/>
            </c:ext>
          </c:extLst>
        </c:ser>
        <c:ser>
          <c:idx val="1"/>
          <c:order val="1"/>
          <c:tx>
            <c:v>KER:40bp Post Melting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'KER 40bp'!$A$4:$A$169</c:f>
              <c:numCache>
                <c:formatCode>General</c:formatCode>
                <c:ptCount val="166"/>
                <c:pt idx="0">
                  <c:v>350</c:v>
                </c:pt>
                <c:pt idx="1">
                  <c:v>349</c:v>
                </c:pt>
                <c:pt idx="2">
                  <c:v>348</c:v>
                </c:pt>
                <c:pt idx="3">
                  <c:v>347</c:v>
                </c:pt>
                <c:pt idx="4">
                  <c:v>346</c:v>
                </c:pt>
                <c:pt idx="5">
                  <c:v>345</c:v>
                </c:pt>
                <c:pt idx="6">
                  <c:v>344</c:v>
                </c:pt>
                <c:pt idx="7">
                  <c:v>343</c:v>
                </c:pt>
                <c:pt idx="8">
                  <c:v>342</c:v>
                </c:pt>
                <c:pt idx="9">
                  <c:v>341</c:v>
                </c:pt>
                <c:pt idx="10">
                  <c:v>340</c:v>
                </c:pt>
                <c:pt idx="11">
                  <c:v>339</c:v>
                </c:pt>
                <c:pt idx="12">
                  <c:v>338</c:v>
                </c:pt>
                <c:pt idx="13">
                  <c:v>337</c:v>
                </c:pt>
                <c:pt idx="14">
                  <c:v>336</c:v>
                </c:pt>
                <c:pt idx="15">
                  <c:v>335</c:v>
                </c:pt>
                <c:pt idx="16">
                  <c:v>334</c:v>
                </c:pt>
                <c:pt idx="17">
                  <c:v>333</c:v>
                </c:pt>
                <c:pt idx="18">
                  <c:v>332</c:v>
                </c:pt>
                <c:pt idx="19">
                  <c:v>331</c:v>
                </c:pt>
                <c:pt idx="20">
                  <c:v>330</c:v>
                </c:pt>
                <c:pt idx="21">
                  <c:v>329</c:v>
                </c:pt>
                <c:pt idx="22">
                  <c:v>328</c:v>
                </c:pt>
                <c:pt idx="23">
                  <c:v>327</c:v>
                </c:pt>
                <c:pt idx="24">
                  <c:v>326</c:v>
                </c:pt>
                <c:pt idx="25">
                  <c:v>325</c:v>
                </c:pt>
                <c:pt idx="26">
                  <c:v>324</c:v>
                </c:pt>
                <c:pt idx="27">
                  <c:v>323</c:v>
                </c:pt>
                <c:pt idx="28">
                  <c:v>322</c:v>
                </c:pt>
                <c:pt idx="29">
                  <c:v>321</c:v>
                </c:pt>
                <c:pt idx="30">
                  <c:v>320</c:v>
                </c:pt>
                <c:pt idx="31">
                  <c:v>319</c:v>
                </c:pt>
                <c:pt idx="32">
                  <c:v>318</c:v>
                </c:pt>
                <c:pt idx="33">
                  <c:v>317</c:v>
                </c:pt>
                <c:pt idx="34">
                  <c:v>316</c:v>
                </c:pt>
                <c:pt idx="35">
                  <c:v>315</c:v>
                </c:pt>
                <c:pt idx="36">
                  <c:v>314</c:v>
                </c:pt>
                <c:pt idx="37">
                  <c:v>313</c:v>
                </c:pt>
                <c:pt idx="38">
                  <c:v>312</c:v>
                </c:pt>
                <c:pt idx="39">
                  <c:v>311</c:v>
                </c:pt>
                <c:pt idx="40">
                  <c:v>310</c:v>
                </c:pt>
                <c:pt idx="41">
                  <c:v>309</c:v>
                </c:pt>
                <c:pt idx="42">
                  <c:v>308</c:v>
                </c:pt>
                <c:pt idx="43">
                  <c:v>307</c:v>
                </c:pt>
                <c:pt idx="44">
                  <c:v>306</c:v>
                </c:pt>
                <c:pt idx="45">
                  <c:v>305</c:v>
                </c:pt>
                <c:pt idx="46">
                  <c:v>304</c:v>
                </c:pt>
                <c:pt idx="47">
                  <c:v>303</c:v>
                </c:pt>
                <c:pt idx="48">
                  <c:v>302</c:v>
                </c:pt>
                <c:pt idx="49">
                  <c:v>301</c:v>
                </c:pt>
                <c:pt idx="50">
                  <c:v>300</c:v>
                </c:pt>
                <c:pt idx="51">
                  <c:v>299</c:v>
                </c:pt>
                <c:pt idx="52">
                  <c:v>298</c:v>
                </c:pt>
                <c:pt idx="53">
                  <c:v>297</c:v>
                </c:pt>
                <c:pt idx="54">
                  <c:v>296</c:v>
                </c:pt>
                <c:pt idx="55">
                  <c:v>295</c:v>
                </c:pt>
                <c:pt idx="56">
                  <c:v>294</c:v>
                </c:pt>
                <c:pt idx="57">
                  <c:v>293</c:v>
                </c:pt>
                <c:pt idx="58">
                  <c:v>292</c:v>
                </c:pt>
                <c:pt idx="59">
                  <c:v>291</c:v>
                </c:pt>
                <c:pt idx="60">
                  <c:v>290</c:v>
                </c:pt>
                <c:pt idx="61">
                  <c:v>289</c:v>
                </c:pt>
                <c:pt idx="62">
                  <c:v>288</c:v>
                </c:pt>
                <c:pt idx="63">
                  <c:v>287</c:v>
                </c:pt>
                <c:pt idx="64">
                  <c:v>286</c:v>
                </c:pt>
                <c:pt idx="65">
                  <c:v>285</c:v>
                </c:pt>
                <c:pt idx="66">
                  <c:v>284</c:v>
                </c:pt>
                <c:pt idx="67">
                  <c:v>283</c:v>
                </c:pt>
                <c:pt idx="68">
                  <c:v>282</c:v>
                </c:pt>
                <c:pt idx="69">
                  <c:v>281</c:v>
                </c:pt>
                <c:pt idx="70">
                  <c:v>280</c:v>
                </c:pt>
                <c:pt idx="71">
                  <c:v>279</c:v>
                </c:pt>
                <c:pt idx="72">
                  <c:v>278</c:v>
                </c:pt>
                <c:pt idx="73">
                  <c:v>277</c:v>
                </c:pt>
                <c:pt idx="74">
                  <c:v>276</c:v>
                </c:pt>
                <c:pt idx="75">
                  <c:v>275</c:v>
                </c:pt>
                <c:pt idx="76">
                  <c:v>274</c:v>
                </c:pt>
                <c:pt idx="77">
                  <c:v>273</c:v>
                </c:pt>
                <c:pt idx="78">
                  <c:v>272</c:v>
                </c:pt>
                <c:pt idx="79">
                  <c:v>271</c:v>
                </c:pt>
                <c:pt idx="80">
                  <c:v>270</c:v>
                </c:pt>
                <c:pt idx="81">
                  <c:v>269</c:v>
                </c:pt>
                <c:pt idx="82">
                  <c:v>268</c:v>
                </c:pt>
                <c:pt idx="83">
                  <c:v>267</c:v>
                </c:pt>
                <c:pt idx="84">
                  <c:v>266</c:v>
                </c:pt>
                <c:pt idx="85">
                  <c:v>265</c:v>
                </c:pt>
                <c:pt idx="86">
                  <c:v>264</c:v>
                </c:pt>
                <c:pt idx="87">
                  <c:v>263</c:v>
                </c:pt>
                <c:pt idx="88">
                  <c:v>262</c:v>
                </c:pt>
                <c:pt idx="89">
                  <c:v>261</c:v>
                </c:pt>
                <c:pt idx="90">
                  <c:v>260</c:v>
                </c:pt>
                <c:pt idx="91">
                  <c:v>259</c:v>
                </c:pt>
                <c:pt idx="92">
                  <c:v>258</c:v>
                </c:pt>
                <c:pt idx="93">
                  <c:v>257</c:v>
                </c:pt>
                <c:pt idx="94">
                  <c:v>256</c:v>
                </c:pt>
                <c:pt idx="95">
                  <c:v>255</c:v>
                </c:pt>
                <c:pt idx="96">
                  <c:v>254</c:v>
                </c:pt>
                <c:pt idx="97">
                  <c:v>253</c:v>
                </c:pt>
                <c:pt idx="98">
                  <c:v>252</c:v>
                </c:pt>
                <c:pt idx="99">
                  <c:v>251</c:v>
                </c:pt>
                <c:pt idx="100">
                  <c:v>250</c:v>
                </c:pt>
                <c:pt idx="101">
                  <c:v>249</c:v>
                </c:pt>
                <c:pt idx="102">
                  <c:v>248</c:v>
                </c:pt>
                <c:pt idx="103">
                  <c:v>247</c:v>
                </c:pt>
                <c:pt idx="104">
                  <c:v>246</c:v>
                </c:pt>
                <c:pt idx="105">
                  <c:v>245</c:v>
                </c:pt>
                <c:pt idx="106">
                  <c:v>244</c:v>
                </c:pt>
                <c:pt idx="107">
                  <c:v>243</c:v>
                </c:pt>
                <c:pt idx="108">
                  <c:v>242</c:v>
                </c:pt>
                <c:pt idx="109">
                  <c:v>241</c:v>
                </c:pt>
                <c:pt idx="110">
                  <c:v>240</c:v>
                </c:pt>
                <c:pt idx="111">
                  <c:v>239</c:v>
                </c:pt>
                <c:pt idx="112">
                  <c:v>238</c:v>
                </c:pt>
                <c:pt idx="113">
                  <c:v>237</c:v>
                </c:pt>
                <c:pt idx="114">
                  <c:v>236</c:v>
                </c:pt>
                <c:pt idx="115">
                  <c:v>235</c:v>
                </c:pt>
                <c:pt idx="116">
                  <c:v>234</c:v>
                </c:pt>
                <c:pt idx="117">
                  <c:v>233</c:v>
                </c:pt>
                <c:pt idx="118">
                  <c:v>232</c:v>
                </c:pt>
                <c:pt idx="119">
                  <c:v>231</c:v>
                </c:pt>
                <c:pt idx="120">
                  <c:v>230</c:v>
                </c:pt>
                <c:pt idx="121">
                  <c:v>229</c:v>
                </c:pt>
                <c:pt idx="122">
                  <c:v>228</c:v>
                </c:pt>
                <c:pt idx="123">
                  <c:v>227</c:v>
                </c:pt>
                <c:pt idx="124">
                  <c:v>226</c:v>
                </c:pt>
                <c:pt idx="125">
                  <c:v>225</c:v>
                </c:pt>
                <c:pt idx="126">
                  <c:v>224</c:v>
                </c:pt>
                <c:pt idx="127">
                  <c:v>223</c:v>
                </c:pt>
                <c:pt idx="128">
                  <c:v>222</c:v>
                </c:pt>
                <c:pt idx="129">
                  <c:v>221</c:v>
                </c:pt>
                <c:pt idx="130">
                  <c:v>220</c:v>
                </c:pt>
                <c:pt idx="131">
                  <c:v>219</c:v>
                </c:pt>
                <c:pt idx="132">
                  <c:v>218</c:v>
                </c:pt>
                <c:pt idx="133">
                  <c:v>217</c:v>
                </c:pt>
                <c:pt idx="134">
                  <c:v>216</c:v>
                </c:pt>
                <c:pt idx="135">
                  <c:v>215</c:v>
                </c:pt>
                <c:pt idx="136">
                  <c:v>214</c:v>
                </c:pt>
                <c:pt idx="137">
                  <c:v>213</c:v>
                </c:pt>
                <c:pt idx="138">
                  <c:v>212</c:v>
                </c:pt>
                <c:pt idx="139">
                  <c:v>211</c:v>
                </c:pt>
                <c:pt idx="140">
                  <c:v>210</c:v>
                </c:pt>
                <c:pt idx="141">
                  <c:v>209</c:v>
                </c:pt>
                <c:pt idx="142">
                  <c:v>208</c:v>
                </c:pt>
                <c:pt idx="143">
                  <c:v>207</c:v>
                </c:pt>
                <c:pt idx="144">
                  <c:v>206</c:v>
                </c:pt>
                <c:pt idx="145">
                  <c:v>205</c:v>
                </c:pt>
                <c:pt idx="146">
                  <c:v>204</c:v>
                </c:pt>
                <c:pt idx="147">
                  <c:v>203</c:v>
                </c:pt>
                <c:pt idx="148">
                  <c:v>202</c:v>
                </c:pt>
                <c:pt idx="149">
                  <c:v>201</c:v>
                </c:pt>
                <c:pt idx="150">
                  <c:v>200</c:v>
                </c:pt>
                <c:pt idx="151">
                  <c:v>199</c:v>
                </c:pt>
                <c:pt idx="152">
                  <c:v>198</c:v>
                </c:pt>
                <c:pt idx="153">
                  <c:v>197</c:v>
                </c:pt>
                <c:pt idx="154">
                  <c:v>196</c:v>
                </c:pt>
                <c:pt idx="155">
                  <c:v>195</c:v>
                </c:pt>
                <c:pt idx="156">
                  <c:v>194</c:v>
                </c:pt>
                <c:pt idx="157">
                  <c:v>193</c:v>
                </c:pt>
                <c:pt idx="158">
                  <c:v>192</c:v>
                </c:pt>
                <c:pt idx="159">
                  <c:v>191</c:v>
                </c:pt>
                <c:pt idx="160">
                  <c:v>190</c:v>
                </c:pt>
                <c:pt idx="161">
                  <c:v>189</c:v>
                </c:pt>
                <c:pt idx="162">
                  <c:v>188</c:v>
                </c:pt>
                <c:pt idx="163">
                  <c:v>187</c:v>
                </c:pt>
                <c:pt idx="164">
                  <c:v>186</c:v>
                </c:pt>
                <c:pt idx="165">
                  <c:v>185</c:v>
                </c:pt>
              </c:numCache>
            </c:numRef>
          </c:xVal>
          <c:yVal>
            <c:numRef>
              <c:f>'KER 40bp'!$G$4:$G$169</c:f>
              <c:numCache>
                <c:formatCode>General</c:formatCode>
                <c:ptCount val="166"/>
                <c:pt idx="0">
                  <c:v>262.286</c:v>
                </c:pt>
                <c:pt idx="1">
                  <c:v>262.30500000000001</c:v>
                </c:pt>
                <c:pt idx="2">
                  <c:v>262.31299999999999</c:v>
                </c:pt>
                <c:pt idx="3">
                  <c:v>262.303</c:v>
                </c:pt>
                <c:pt idx="4">
                  <c:v>262.27800000000002</c:v>
                </c:pt>
                <c:pt idx="5">
                  <c:v>262.233</c:v>
                </c:pt>
                <c:pt idx="6">
                  <c:v>262.18799999999999</c:v>
                </c:pt>
                <c:pt idx="7">
                  <c:v>262.13299999999998</c:v>
                </c:pt>
                <c:pt idx="8">
                  <c:v>262.101</c:v>
                </c:pt>
                <c:pt idx="9">
                  <c:v>262.072</c:v>
                </c:pt>
                <c:pt idx="10">
                  <c:v>262.05599999999998</c:v>
                </c:pt>
                <c:pt idx="11">
                  <c:v>262.05099999999999</c:v>
                </c:pt>
                <c:pt idx="12">
                  <c:v>262.05599999999998</c:v>
                </c:pt>
                <c:pt idx="13">
                  <c:v>262.07100000000003</c:v>
                </c:pt>
                <c:pt idx="14">
                  <c:v>262.11900000000003</c:v>
                </c:pt>
                <c:pt idx="15">
                  <c:v>262.185</c:v>
                </c:pt>
                <c:pt idx="16">
                  <c:v>262.26299999999998</c:v>
                </c:pt>
                <c:pt idx="17">
                  <c:v>262.34699999999998</c:v>
                </c:pt>
                <c:pt idx="18">
                  <c:v>262.41800000000001</c:v>
                </c:pt>
                <c:pt idx="19">
                  <c:v>262.488</c:v>
                </c:pt>
                <c:pt idx="20">
                  <c:v>262.56799999999998</c:v>
                </c:pt>
                <c:pt idx="21">
                  <c:v>262.65100000000001</c:v>
                </c:pt>
                <c:pt idx="22">
                  <c:v>262.733</c:v>
                </c:pt>
                <c:pt idx="23">
                  <c:v>262.78800000000001</c:v>
                </c:pt>
                <c:pt idx="24">
                  <c:v>262.80799999999999</c:v>
                </c:pt>
                <c:pt idx="25">
                  <c:v>262.76900000000001</c:v>
                </c:pt>
                <c:pt idx="26">
                  <c:v>262.72699999999998</c:v>
                </c:pt>
                <c:pt idx="27">
                  <c:v>262.79000000000002</c:v>
                </c:pt>
                <c:pt idx="28">
                  <c:v>262.916</c:v>
                </c:pt>
                <c:pt idx="29">
                  <c:v>263.08999999999997</c:v>
                </c:pt>
                <c:pt idx="30">
                  <c:v>263.19600000000003</c:v>
                </c:pt>
                <c:pt idx="31">
                  <c:v>263.26499999999999</c:v>
                </c:pt>
                <c:pt idx="32">
                  <c:v>263.33100000000002</c:v>
                </c:pt>
                <c:pt idx="33">
                  <c:v>263.37599999999998</c:v>
                </c:pt>
                <c:pt idx="34">
                  <c:v>263.40600000000001</c:v>
                </c:pt>
                <c:pt idx="35">
                  <c:v>263.39100000000002</c:v>
                </c:pt>
                <c:pt idx="36">
                  <c:v>263.38799999999998</c:v>
                </c:pt>
                <c:pt idx="37">
                  <c:v>263.47000000000003</c:v>
                </c:pt>
                <c:pt idx="38">
                  <c:v>263.62400000000002</c:v>
                </c:pt>
                <c:pt idx="39">
                  <c:v>263.83999999999997</c:v>
                </c:pt>
                <c:pt idx="40">
                  <c:v>264.01400000000001</c:v>
                </c:pt>
                <c:pt idx="41">
                  <c:v>264.16199999999998</c:v>
                </c:pt>
                <c:pt idx="42">
                  <c:v>264.31900000000002</c:v>
                </c:pt>
                <c:pt idx="43">
                  <c:v>264.50799999999998</c:v>
                </c:pt>
                <c:pt idx="44">
                  <c:v>264.73399999999998</c:v>
                </c:pt>
                <c:pt idx="45">
                  <c:v>264.995</c:v>
                </c:pt>
                <c:pt idx="46">
                  <c:v>265.30099999999999</c:v>
                </c:pt>
                <c:pt idx="47">
                  <c:v>265.65600000000001</c:v>
                </c:pt>
                <c:pt idx="48">
                  <c:v>266.08300000000003</c:v>
                </c:pt>
                <c:pt idx="49">
                  <c:v>266.577</c:v>
                </c:pt>
                <c:pt idx="50">
                  <c:v>267.16699999999997</c:v>
                </c:pt>
                <c:pt idx="51">
                  <c:v>267.863</c:v>
                </c:pt>
                <c:pt idx="52">
                  <c:v>268.69400000000002</c:v>
                </c:pt>
                <c:pt idx="53">
                  <c:v>269.68400000000003</c:v>
                </c:pt>
                <c:pt idx="54">
                  <c:v>270.82299999999998</c:v>
                </c:pt>
                <c:pt idx="55">
                  <c:v>272.12200000000001</c:v>
                </c:pt>
                <c:pt idx="56">
                  <c:v>273.55399999999997</c:v>
                </c:pt>
                <c:pt idx="57">
                  <c:v>275.03500000000003</c:v>
                </c:pt>
                <c:pt idx="58">
                  <c:v>276.60599999999999</c:v>
                </c:pt>
                <c:pt idx="59">
                  <c:v>278.459</c:v>
                </c:pt>
                <c:pt idx="60">
                  <c:v>280.447</c:v>
                </c:pt>
                <c:pt idx="61">
                  <c:v>282.61099999999999</c:v>
                </c:pt>
                <c:pt idx="62">
                  <c:v>284.642</c:v>
                </c:pt>
                <c:pt idx="63">
                  <c:v>286.67899999999997</c:v>
                </c:pt>
                <c:pt idx="64">
                  <c:v>288.786</c:v>
                </c:pt>
                <c:pt idx="65">
                  <c:v>290.95800000000003</c:v>
                </c:pt>
                <c:pt idx="66">
                  <c:v>293.16300000000001</c:v>
                </c:pt>
                <c:pt idx="67">
                  <c:v>295.37</c:v>
                </c:pt>
                <c:pt idx="68">
                  <c:v>297.53500000000003</c:v>
                </c:pt>
                <c:pt idx="69">
                  <c:v>299.66699999999997</c:v>
                </c:pt>
                <c:pt idx="70">
                  <c:v>301.791</c:v>
                </c:pt>
                <c:pt idx="71">
                  <c:v>303.92099999999999</c:v>
                </c:pt>
                <c:pt idx="72">
                  <c:v>306.07400000000001</c:v>
                </c:pt>
                <c:pt idx="73">
                  <c:v>308.22899999999998</c:v>
                </c:pt>
                <c:pt idx="74">
                  <c:v>310.38600000000002</c:v>
                </c:pt>
                <c:pt idx="75">
                  <c:v>312.53500000000003</c:v>
                </c:pt>
                <c:pt idx="76">
                  <c:v>314.68400000000003</c:v>
                </c:pt>
                <c:pt idx="77">
                  <c:v>316.80799999999999</c:v>
                </c:pt>
                <c:pt idx="78">
                  <c:v>318.858</c:v>
                </c:pt>
                <c:pt idx="79">
                  <c:v>320.80599999999998</c:v>
                </c:pt>
                <c:pt idx="80">
                  <c:v>322.745</c:v>
                </c:pt>
                <c:pt idx="81">
                  <c:v>324.72899999999998</c:v>
                </c:pt>
                <c:pt idx="82">
                  <c:v>326.89</c:v>
                </c:pt>
                <c:pt idx="83">
                  <c:v>329.12700000000001</c:v>
                </c:pt>
                <c:pt idx="84">
                  <c:v>331.42899999999997</c:v>
                </c:pt>
                <c:pt idx="85">
                  <c:v>333.78</c:v>
                </c:pt>
                <c:pt idx="86">
                  <c:v>336.161</c:v>
                </c:pt>
                <c:pt idx="87">
                  <c:v>338.51299999999998</c:v>
                </c:pt>
                <c:pt idx="88">
                  <c:v>340.745</c:v>
                </c:pt>
                <c:pt idx="89">
                  <c:v>342.79700000000003</c:v>
                </c:pt>
                <c:pt idx="90">
                  <c:v>344.60899999999998</c:v>
                </c:pt>
                <c:pt idx="91">
                  <c:v>346.13</c:v>
                </c:pt>
                <c:pt idx="92">
                  <c:v>347.34699999999998</c:v>
                </c:pt>
                <c:pt idx="93">
                  <c:v>348.24400000000003</c:v>
                </c:pt>
                <c:pt idx="94">
                  <c:v>348.86500000000001</c:v>
                </c:pt>
                <c:pt idx="95">
                  <c:v>349.24099999999999</c:v>
                </c:pt>
                <c:pt idx="96">
                  <c:v>349.35300000000001</c:v>
                </c:pt>
                <c:pt idx="97">
                  <c:v>349.21699999999998</c:v>
                </c:pt>
                <c:pt idx="98">
                  <c:v>348.81299999999999</c:v>
                </c:pt>
                <c:pt idx="99">
                  <c:v>348.12900000000002</c:v>
                </c:pt>
                <c:pt idx="100">
                  <c:v>347.15300000000002</c:v>
                </c:pt>
                <c:pt idx="101">
                  <c:v>345.87299999999999</c:v>
                </c:pt>
                <c:pt idx="102">
                  <c:v>344.43299999999999</c:v>
                </c:pt>
                <c:pt idx="103">
                  <c:v>342.90899999999999</c:v>
                </c:pt>
                <c:pt idx="104">
                  <c:v>341.36700000000002</c:v>
                </c:pt>
                <c:pt idx="105">
                  <c:v>339.83100000000002</c:v>
                </c:pt>
                <c:pt idx="106">
                  <c:v>338.28500000000003</c:v>
                </c:pt>
                <c:pt idx="107">
                  <c:v>336.82400000000001</c:v>
                </c:pt>
                <c:pt idx="108">
                  <c:v>335.488</c:v>
                </c:pt>
                <c:pt idx="109">
                  <c:v>334.31599999999997</c:v>
                </c:pt>
                <c:pt idx="110">
                  <c:v>333.35300000000001</c:v>
                </c:pt>
                <c:pt idx="111">
                  <c:v>332.61599999999999</c:v>
                </c:pt>
                <c:pt idx="112">
                  <c:v>332.12900000000002</c:v>
                </c:pt>
                <c:pt idx="113">
                  <c:v>331.90199999999999</c:v>
                </c:pt>
                <c:pt idx="114">
                  <c:v>331.94200000000001</c:v>
                </c:pt>
                <c:pt idx="115">
                  <c:v>332.27499999999998</c:v>
                </c:pt>
                <c:pt idx="116">
                  <c:v>332.93</c:v>
                </c:pt>
                <c:pt idx="117">
                  <c:v>333.89100000000002</c:v>
                </c:pt>
                <c:pt idx="118">
                  <c:v>335.197</c:v>
                </c:pt>
                <c:pt idx="119">
                  <c:v>336.72699999999998</c:v>
                </c:pt>
                <c:pt idx="120">
                  <c:v>338.71699999999998</c:v>
                </c:pt>
                <c:pt idx="121">
                  <c:v>341.14600000000002</c:v>
                </c:pt>
                <c:pt idx="122">
                  <c:v>344.06</c:v>
                </c:pt>
                <c:pt idx="123">
                  <c:v>347.39400000000001</c:v>
                </c:pt>
                <c:pt idx="124">
                  <c:v>351.09300000000002</c:v>
                </c:pt>
                <c:pt idx="125">
                  <c:v>355.291</c:v>
                </c:pt>
                <c:pt idx="126">
                  <c:v>360.05900000000003</c:v>
                </c:pt>
                <c:pt idx="127">
                  <c:v>365.44</c:v>
                </c:pt>
                <c:pt idx="128">
                  <c:v>371.476</c:v>
                </c:pt>
                <c:pt idx="129">
                  <c:v>378.18299999999999</c:v>
                </c:pt>
                <c:pt idx="130">
                  <c:v>385.55</c:v>
                </c:pt>
                <c:pt idx="131">
                  <c:v>393.608</c:v>
                </c:pt>
                <c:pt idx="132">
                  <c:v>402.39499999999998</c:v>
                </c:pt>
                <c:pt idx="133">
                  <c:v>412.00200000000001</c:v>
                </c:pt>
                <c:pt idx="134">
                  <c:v>422.54199999999997</c:v>
                </c:pt>
                <c:pt idx="135">
                  <c:v>434.17700000000002</c:v>
                </c:pt>
                <c:pt idx="136">
                  <c:v>447.19900000000001</c:v>
                </c:pt>
                <c:pt idx="137">
                  <c:v>461.93799999999999</c:v>
                </c:pt>
                <c:pt idx="138">
                  <c:v>478.762</c:v>
                </c:pt>
                <c:pt idx="139">
                  <c:v>497.95400000000001</c:v>
                </c:pt>
                <c:pt idx="140">
                  <c:v>519.74400000000003</c:v>
                </c:pt>
                <c:pt idx="141">
                  <c:v>544.35599999999999</c:v>
                </c:pt>
                <c:pt idx="142">
                  <c:v>571.96199999999999</c:v>
                </c:pt>
                <c:pt idx="143">
                  <c:v>602.71100000000001</c:v>
                </c:pt>
                <c:pt idx="144">
                  <c:v>636.95500000000004</c:v>
                </c:pt>
                <c:pt idx="145">
                  <c:v>675.46799999999996</c:v>
                </c:pt>
                <c:pt idx="146">
                  <c:v>719.11199999999997</c:v>
                </c:pt>
                <c:pt idx="147">
                  <c:v>768.79899999999998</c:v>
                </c:pt>
                <c:pt idx="148">
                  <c:v>825.23500000000001</c:v>
                </c:pt>
                <c:pt idx="149">
                  <c:v>888.60500000000002</c:v>
                </c:pt>
                <c:pt idx="150">
                  <c:v>950.47400000000005</c:v>
                </c:pt>
                <c:pt idx="151">
                  <c:v>994.61300000000006</c:v>
                </c:pt>
                <c:pt idx="152">
                  <c:v>1017.79</c:v>
                </c:pt>
                <c:pt idx="153">
                  <c:v>1021.64</c:v>
                </c:pt>
                <c:pt idx="154">
                  <c:v>1021.62</c:v>
                </c:pt>
                <c:pt idx="155">
                  <c:v>1021.61</c:v>
                </c:pt>
                <c:pt idx="156">
                  <c:v>1021.6</c:v>
                </c:pt>
                <c:pt idx="157">
                  <c:v>1021.6</c:v>
                </c:pt>
                <c:pt idx="158">
                  <c:v>1021.6</c:v>
                </c:pt>
                <c:pt idx="159">
                  <c:v>1021.59</c:v>
                </c:pt>
                <c:pt idx="160">
                  <c:v>1021.59</c:v>
                </c:pt>
                <c:pt idx="161">
                  <c:v>1021.59</c:v>
                </c:pt>
                <c:pt idx="162">
                  <c:v>1021.6</c:v>
                </c:pt>
                <c:pt idx="163">
                  <c:v>1021.6</c:v>
                </c:pt>
                <c:pt idx="164">
                  <c:v>1021.61</c:v>
                </c:pt>
                <c:pt idx="165">
                  <c:v>1021.6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435C-614D-86C8-45C1C99BC2A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10969311"/>
        <c:axId val="1010970943"/>
      </c:scatterChart>
      <c:valAx>
        <c:axId val="1010969311"/>
        <c:scaling>
          <c:orientation val="minMax"/>
          <c:max val="350"/>
          <c:min val="185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Wavelength, nm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10970943"/>
        <c:crosses val="autoZero"/>
        <c:crossBetween val="midCat"/>
      </c:valAx>
      <c:valAx>
        <c:axId val="1010970943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HT,</a:t>
                </a:r>
                <a:r>
                  <a:rPr lang="en-US" baseline="0"/>
                  <a:t> V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10969311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5910264654418198"/>
          <c:y val="0.28782334499854184"/>
          <c:w val="0.31452909011373581"/>
          <c:h val="0.1562510936132983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KER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3035892388451442"/>
          <c:y val="0.18097222222222226"/>
          <c:w val="0.78847419072615932"/>
          <c:h val="0.70696741032370958"/>
        </c:manualLayout>
      </c:layout>
      <c:scatterChart>
        <c:scatterStyle val="smoothMarker"/>
        <c:varyColors val="0"/>
        <c:ser>
          <c:idx val="0"/>
          <c:order val="0"/>
          <c:tx>
            <c:v>KER Apo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'KER40bp Subs'!$A$4:$A$169</c:f>
              <c:numCache>
                <c:formatCode>General</c:formatCode>
                <c:ptCount val="166"/>
                <c:pt idx="0">
                  <c:v>350</c:v>
                </c:pt>
                <c:pt idx="1">
                  <c:v>349</c:v>
                </c:pt>
                <c:pt idx="2">
                  <c:v>348</c:v>
                </c:pt>
                <c:pt idx="3">
                  <c:v>347</c:v>
                </c:pt>
                <c:pt idx="4">
                  <c:v>346</c:v>
                </c:pt>
                <c:pt idx="5">
                  <c:v>345</c:v>
                </c:pt>
                <c:pt idx="6">
                  <c:v>344</c:v>
                </c:pt>
                <c:pt idx="7">
                  <c:v>343</c:v>
                </c:pt>
                <c:pt idx="8">
                  <c:v>342</c:v>
                </c:pt>
                <c:pt idx="9">
                  <c:v>341</c:v>
                </c:pt>
                <c:pt idx="10">
                  <c:v>340</c:v>
                </c:pt>
                <c:pt idx="11">
                  <c:v>339</c:v>
                </c:pt>
                <c:pt idx="12">
                  <c:v>338</c:v>
                </c:pt>
                <c:pt idx="13">
                  <c:v>337</c:v>
                </c:pt>
                <c:pt idx="14">
                  <c:v>336</c:v>
                </c:pt>
                <c:pt idx="15">
                  <c:v>335</c:v>
                </c:pt>
                <c:pt idx="16">
                  <c:v>334</c:v>
                </c:pt>
                <c:pt idx="17">
                  <c:v>333</c:v>
                </c:pt>
                <c:pt idx="18">
                  <c:v>332</c:v>
                </c:pt>
                <c:pt idx="19">
                  <c:v>331</c:v>
                </c:pt>
                <c:pt idx="20">
                  <c:v>330</c:v>
                </c:pt>
                <c:pt idx="21">
                  <c:v>329</c:v>
                </c:pt>
                <c:pt idx="22">
                  <c:v>328</c:v>
                </c:pt>
                <c:pt idx="23">
                  <c:v>327</c:v>
                </c:pt>
                <c:pt idx="24">
                  <c:v>326</c:v>
                </c:pt>
                <c:pt idx="25">
                  <c:v>325</c:v>
                </c:pt>
                <c:pt idx="26">
                  <c:v>324</c:v>
                </c:pt>
                <c:pt idx="27">
                  <c:v>323</c:v>
                </c:pt>
                <c:pt idx="28">
                  <c:v>322</c:v>
                </c:pt>
                <c:pt idx="29">
                  <c:v>321</c:v>
                </c:pt>
                <c:pt idx="30">
                  <c:v>320</c:v>
                </c:pt>
                <c:pt idx="31">
                  <c:v>319</c:v>
                </c:pt>
                <c:pt idx="32">
                  <c:v>318</c:v>
                </c:pt>
                <c:pt idx="33">
                  <c:v>317</c:v>
                </c:pt>
                <c:pt idx="34">
                  <c:v>316</c:v>
                </c:pt>
                <c:pt idx="35">
                  <c:v>315</c:v>
                </c:pt>
                <c:pt idx="36">
                  <c:v>314</c:v>
                </c:pt>
                <c:pt idx="37">
                  <c:v>313</c:v>
                </c:pt>
                <c:pt idx="38">
                  <c:v>312</c:v>
                </c:pt>
                <c:pt idx="39">
                  <c:v>311</c:v>
                </c:pt>
                <c:pt idx="40">
                  <c:v>310</c:v>
                </c:pt>
                <c:pt idx="41">
                  <c:v>309</c:v>
                </c:pt>
                <c:pt idx="42">
                  <c:v>308</c:v>
                </c:pt>
                <c:pt idx="43">
                  <c:v>307</c:v>
                </c:pt>
                <c:pt idx="44">
                  <c:v>306</c:v>
                </c:pt>
                <c:pt idx="45">
                  <c:v>305</c:v>
                </c:pt>
                <c:pt idx="46">
                  <c:v>304</c:v>
                </c:pt>
                <c:pt idx="47">
                  <c:v>303</c:v>
                </c:pt>
                <c:pt idx="48">
                  <c:v>302</c:v>
                </c:pt>
                <c:pt idx="49">
                  <c:v>301</c:v>
                </c:pt>
                <c:pt idx="50">
                  <c:v>300</c:v>
                </c:pt>
                <c:pt idx="51">
                  <c:v>299</c:v>
                </c:pt>
                <c:pt idx="52">
                  <c:v>298</c:v>
                </c:pt>
                <c:pt idx="53">
                  <c:v>297</c:v>
                </c:pt>
                <c:pt idx="54">
                  <c:v>296</c:v>
                </c:pt>
                <c:pt idx="55">
                  <c:v>295</c:v>
                </c:pt>
                <c:pt idx="56">
                  <c:v>294</c:v>
                </c:pt>
                <c:pt idx="57">
                  <c:v>293</c:v>
                </c:pt>
                <c:pt idx="58">
                  <c:v>292</c:v>
                </c:pt>
                <c:pt idx="59">
                  <c:v>291</c:v>
                </c:pt>
                <c:pt idx="60">
                  <c:v>290</c:v>
                </c:pt>
                <c:pt idx="61">
                  <c:v>289</c:v>
                </c:pt>
                <c:pt idx="62">
                  <c:v>288</c:v>
                </c:pt>
                <c:pt idx="63">
                  <c:v>287</c:v>
                </c:pt>
                <c:pt idx="64">
                  <c:v>286</c:v>
                </c:pt>
                <c:pt idx="65">
                  <c:v>285</c:v>
                </c:pt>
                <c:pt idx="66">
                  <c:v>284</c:v>
                </c:pt>
                <c:pt idx="67">
                  <c:v>283</c:v>
                </c:pt>
                <c:pt idx="68">
                  <c:v>282</c:v>
                </c:pt>
                <c:pt idx="69">
                  <c:v>281</c:v>
                </c:pt>
                <c:pt idx="70">
                  <c:v>280</c:v>
                </c:pt>
                <c:pt idx="71">
                  <c:v>279</c:v>
                </c:pt>
                <c:pt idx="72">
                  <c:v>278</c:v>
                </c:pt>
                <c:pt idx="73">
                  <c:v>277</c:v>
                </c:pt>
                <c:pt idx="74">
                  <c:v>276</c:v>
                </c:pt>
                <c:pt idx="75">
                  <c:v>275</c:v>
                </c:pt>
                <c:pt idx="76">
                  <c:v>274</c:v>
                </c:pt>
                <c:pt idx="77">
                  <c:v>273</c:v>
                </c:pt>
                <c:pt idx="78">
                  <c:v>272</c:v>
                </c:pt>
                <c:pt idx="79">
                  <c:v>271</c:v>
                </c:pt>
                <c:pt idx="80">
                  <c:v>270</c:v>
                </c:pt>
                <c:pt idx="81">
                  <c:v>269</c:v>
                </c:pt>
                <c:pt idx="82">
                  <c:v>268</c:v>
                </c:pt>
                <c:pt idx="83">
                  <c:v>267</c:v>
                </c:pt>
                <c:pt idx="84">
                  <c:v>266</c:v>
                </c:pt>
                <c:pt idx="85">
                  <c:v>265</c:v>
                </c:pt>
                <c:pt idx="86">
                  <c:v>264</c:v>
                </c:pt>
                <c:pt idx="87">
                  <c:v>263</c:v>
                </c:pt>
                <c:pt idx="88">
                  <c:v>262</c:v>
                </c:pt>
                <c:pt idx="89">
                  <c:v>261</c:v>
                </c:pt>
                <c:pt idx="90">
                  <c:v>260</c:v>
                </c:pt>
                <c:pt idx="91">
                  <c:v>259</c:v>
                </c:pt>
                <c:pt idx="92">
                  <c:v>258</c:v>
                </c:pt>
                <c:pt idx="93">
                  <c:v>257</c:v>
                </c:pt>
                <c:pt idx="94">
                  <c:v>256</c:v>
                </c:pt>
                <c:pt idx="95">
                  <c:v>255</c:v>
                </c:pt>
                <c:pt idx="96">
                  <c:v>254</c:v>
                </c:pt>
                <c:pt idx="97">
                  <c:v>253</c:v>
                </c:pt>
                <c:pt idx="98">
                  <c:v>252</c:v>
                </c:pt>
                <c:pt idx="99">
                  <c:v>251</c:v>
                </c:pt>
                <c:pt idx="100">
                  <c:v>250</c:v>
                </c:pt>
                <c:pt idx="101">
                  <c:v>249</c:v>
                </c:pt>
                <c:pt idx="102">
                  <c:v>248</c:v>
                </c:pt>
                <c:pt idx="103">
                  <c:v>247</c:v>
                </c:pt>
                <c:pt idx="104">
                  <c:v>246</c:v>
                </c:pt>
                <c:pt idx="105">
                  <c:v>245</c:v>
                </c:pt>
                <c:pt idx="106">
                  <c:v>244</c:v>
                </c:pt>
                <c:pt idx="107">
                  <c:v>243</c:v>
                </c:pt>
                <c:pt idx="108">
                  <c:v>242</c:v>
                </c:pt>
                <c:pt idx="109">
                  <c:v>241</c:v>
                </c:pt>
                <c:pt idx="110">
                  <c:v>240</c:v>
                </c:pt>
                <c:pt idx="111">
                  <c:v>239</c:v>
                </c:pt>
                <c:pt idx="112">
                  <c:v>238</c:v>
                </c:pt>
                <c:pt idx="113">
                  <c:v>237</c:v>
                </c:pt>
                <c:pt idx="114">
                  <c:v>236</c:v>
                </c:pt>
                <c:pt idx="115">
                  <c:v>235</c:v>
                </c:pt>
                <c:pt idx="116">
                  <c:v>234</c:v>
                </c:pt>
                <c:pt idx="117">
                  <c:v>233</c:v>
                </c:pt>
                <c:pt idx="118">
                  <c:v>232</c:v>
                </c:pt>
                <c:pt idx="119">
                  <c:v>231</c:v>
                </c:pt>
                <c:pt idx="120">
                  <c:v>230</c:v>
                </c:pt>
                <c:pt idx="121">
                  <c:v>229</c:v>
                </c:pt>
                <c:pt idx="122">
                  <c:v>228</c:v>
                </c:pt>
                <c:pt idx="123">
                  <c:v>227</c:v>
                </c:pt>
                <c:pt idx="124">
                  <c:v>226</c:v>
                </c:pt>
                <c:pt idx="125">
                  <c:v>225</c:v>
                </c:pt>
                <c:pt idx="126">
                  <c:v>224</c:v>
                </c:pt>
                <c:pt idx="127">
                  <c:v>223</c:v>
                </c:pt>
                <c:pt idx="128">
                  <c:v>222</c:v>
                </c:pt>
                <c:pt idx="129">
                  <c:v>221</c:v>
                </c:pt>
                <c:pt idx="130">
                  <c:v>220</c:v>
                </c:pt>
                <c:pt idx="131">
                  <c:v>219</c:v>
                </c:pt>
                <c:pt idx="132">
                  <c:v>218</c:v>
                </c:pt>
                <c:pt idx="133">
                  <c:v>217</c:v>
                </c:pt>
                <c:pt idx="134">
                  <c:v>216</c:v>
                </c:pt>
                <c:pt idx="135">
                  <c:v>215</c:v>
                </c:pt>
                <c:pt idx="136">
                  <c:v>214</c:v>
                </c:pt>
                <c:pt idx="137">
                  <c:v>213</c:v>
                </c:pt>
                <c:pt idx="138">
                  <c:v>212</c:v>
                </c:pt>
                <c:pt idx="139">
                  <c:v>211</c:v>
                </c:pt>
                <c:pt idx="140">
                  <c:v>210</c:v>
                </c:pt>
                <c:pt idx="141">
                  <c:v>209</c:v>
                </c:pt>
                <c:pt idx="142">
                  <c:v>208</c:v>
                </c:pt>
                <c:pt idx="143">
                  <c:v>207</c:v>
                </c:pt>
                <c:pt idx="144">
                  <c:v>206</c:v>
                </c:pt>
                <c:pt idx="145">
                  <c:v>205</c:v>
                </c:pt>
                <c:pt idx="146">
                  <c:v>204</c:v>
                </c:pt>
                <c:pt idx="147">
                  <c:v>203</c:v>
                </c:pt>
                <c:pt idx="148">
                  <c:v>202</c:v>
                </c:pt>
                <c:pt idx="149">
                  <c:v>201</c:v>
                </c:pt>
                <c:pt idx="150">
                  <c:v>200</c:v>
                </c:pt>
                <c:pt idx="151">
                  <c:v>199</c:v>
                </c:pt>
                <c:pt idx="152">
                  <c:v>198</c:v>
                </c:pt>
                <c:pt idx="153">
                  <c:v>197</c:v>
                </c:pt>
                <c:pt idx="154">
                  <c:v>196</c:v>
                </c:pt>
                <c:pt idx="155">
                  <c:v>195</c:v>
                </c:pt>
                <c:pt idx="156">
                  <c:v>194</c:v>
                </c:pt>
                <c:pt idx="157">
                  <c:v>193</c:v>
                </c:pt>
                <c:pt idx="158">
                  <c:v>192</c:v>
                </c:pt>
                <c:pt idx="159">
                  <c:v>191</c:v>
                </c:pt>
                <c:pt idx="160">
                  <c:v>190</c:v>
                </c:pt>
                <c:pt idx="161">
                  <c:v>189</c:v>
                </c:pt>
                <c:pt idx="162">
                  <c:v>188</c:v>
                </c:pt>
                <c:pt idx="163">
                  <c:v>187</c:v>
                </c:pt>
                <c:pt idx="164">
                  <c:v>186</c:v>
                </c:pt>
                <c:pt idx="165">
                  <c:v>185</c:v>
                </c:pt>
              </c:numCache>
            </c:numRef>
          </c:xVal>
          <c:yVal>
            <c:numRef>
              <c:f>'KER40bp Subs'!$F$4:$F$169</c:f>
              <c:numCache>
                <c:formatCode>General</c:formatCode>
                <c:ptCount val="166"/>
                <c:pt idx="0">
                  <c:v>0.64410699999999999</c:v>
                </c:pt>
                <c:pt idx="1">
                  <c:v>0.55504500000000001</c:v>
                </c:pt>
                <c:pt idx="2">
                  <c:v>0.44623400000000002</c:v>
                </c:pt>
                <c:pt idx="3">
                  <c:v>0.39974100000000001</c:v>
                </c:pt>
                <c:pt idx="4">
                  <c:v>0.35862699999999997</c:v>
                </c:pt>
                <c:pt idx="5">
                  <c:v>0.35466500000000001</c:v>
                </c:pt>
                <c:pt idx="6">
                  <c:v>0.42216900000000002</c:v>
                </c:pt>
                <c:pt idx="7">
                  <c:v>0.445579</c:v>
                </c:pt>
                <c:pt idx="8">
                  <c:v>0.419352</c:v>
                </c:pt>
                <c:pt idx="9">
                  <c:v>0.41239900000000002</c:v>
                </c:pt>
                <c:pt idx="10">
                  <c:v>0.39144600000000002</c:v>
                </c:pt>
                <c:pt idx="11">
                  <c:v>0.37393500000000002</c:v>
                </c:pt>
                <c:pt idx="12">
                  <c:v>0.37178699999999998</c:v>
                </c:pt>
                <c:pt idx="13">
                  <c:v>0.29029199999999999</c:v>
                </c:pt>
                <c:pt idx="14">
                  <c:v>0.27295700000000001</c:v>
                </c:pt>
                <c:pt idx="15">
                  <c:v>0.275974</c:v>
                </c:pt>
                <c:pt idx="16">
                  <c:v>0.28661599999999998</c:v>
                </c:pt>
                <c:pt idx="17">
                  <c:v>0.30165999999999998</c:v>
                </c:pt>
                <c:pt idx="18">
                  <c:v>0.28248000000000001</c:v>
                </c:pt>
                <c:pt idx="19">
                  <c:v>0.24126300000000001</c:v>
                </c:pt>
                <c:pt idx="20">
                  <c:v>0.22958200000000001</c:v>
                </c:pt>
                <c:pt idx="21">
                  <c:v>0.20909</c:v>
                </c:pt>
                <c:pt idx="22">
                  <c:v>0.1968</c:v>
                </c:pt>
                <c:pt idx="23">
                  <c:v>0.237541</c:v>
                </c:pt>
                <c:pt idx="24">
                  <c:v>0.20271800000000001</c:v>
                </c:pt>
                <c:pt idx="25">
                  <c:v>0.198296</c:v>
                </c:pt>
                <c:pt idx="26">
                  <c:v>0.128136</c:v>
                </c:pt>
                <c:pt idx="27">
                  <c:v>0.14310999999999999</c:v>
                </c:pt>
                <c:pt idx="28">
                  <c:v>0.17646899999999999</c:v>
                </c:pt>
                <c:pt idx="29">
                  <c:v>0.181723</c:v>
                </c:pt>
                <c:pt idx="30">
                  <c:v>0.110358</c:v>
                </c:pt>
                <c:pt idx="31">
                  <c:v>6.7678100000000005E-2</c:v>
                </c:pt>
                <c:pt idx="32">
                  <c:v>7.6133000000000006E-2</c:v>
                </c:pt>
                <c:pt idx="33">
                  <c:v>9.7115800000000002E-2</c:v>
                </c:pt>
                <c:pt idx="34">
                  <c:v>0.108111</c:v>
                </c:pt>
                <c:pt idx="35">
                  <c:v>0.13301399999999999</c:v>
                </c:pt>
                <c:pt idx="36">
                  <c:v>9.2357400000000006E-2</c:v>
                </c:pt>
                <c:pt idx="37">
                  <c:v>7.35619E-2</c:v>
                </c:pt>
                <c:pt idx="38">
                  <c:v>5.3292300000000001E-2</c:v>
                </c:pt>
                <c:pt idx="39">
                  <c:v>0.117507</c:v>
                </c:pt>
                <c:pt idx="40">
                  <c:v>8.1001799999999999E-2</c:v>
                </c:pt>
                <c:pt idx="41">
                  <c:v>8.7870799999999999E-2</c:v>
                </c:pt>
                <c:pt idx="42">
                  <c:v>3.4459400000000001E-2</c:v>
                </c:pt>
                <c:pt idx="43">
                  <c:v>7.47279E-2</c:v>
                </c:pt>
                <c:pt idx="44">
                  <c:v>7.1859199999999998E-2</c:v>
                </c:pt>
                <c:pt idx="45">
                  <c:v>6.7090899999999995E-2</c:v>
                </c:pt>
                <c:pt idx="46">
                  <c:v>4.3628699999999999E-2</c:v>
                </c:pt>
                <c:pt idx="47">
                  <c:v>1.62519E-2</c:v>
                </c:pt>
                <c:pt idx="48">
                  <c:v>2.9086799999999999E-2</c:v>
                </c:pt>
                <c:pt idx="49">
                  <c:v>8.2847600000000004E-3</c:v>
                </c:pt>
                <c:pt idx="50">
                  <c:v>-4.3884299999999996E-3</c:v>
                </c:pt>
                <c:pt idx="51">
                  <c:v>-2.4527199999999999E-2</c:v>
                </c:pt>
                <c:pt idx="52">
                  <c:v>-2.5077100000000001E-2</c:v>
                </c:pt>
                <c:pt idx="53">
                  <c:v>-7.4030600000000002E-2</c:v>
                </c:pt>
                <c:pt idx="54">
                  <c:v>-4.7871700000000003E-2</c:v>
                </c:pt>
                <c:pt idx="55">
                  <c:v>-8.7783799999999995E-2</c:v>
                </c:pt>
                <c:pt idx="56">
                  <c:v>-7.0406800000000005E-2</c:v>
                </c:pt>
                <c:pt idx="57">
                  <c:v>-8.5146799999999995E-2</c:v>
                </c:pt>
                <c:pt idx="58">
                  <c:v>-9.6654000000000004E-2</c:v>
                </c:pt>
                <c:pt idx="59">
                  <c:v>-9.5273800000000006E-2</c:v>
                </c:pt>
                <c:pt idx="60">
                  <c:v>-8.9314299999999999E-2</c:v>
                </c:pt>
                <c:pt idx="61">
                  <c:v>-1.0300999999999999E-2</c:v>
                </c:pt>
                <c:pt idx="62">
                  <c:v>5.1821100000000002E-2</c:v>
                </c:pt>
                <c:pt idx="63">
                  <c:v>9.74777E-2</c:v>
                </c:pt>
                <c:pt idx="64">
                  <c:v>0.12795599999999999</c:v>
                </c:pt>
                <c:pt idx="65">
                  <c:v>9.0282399999999999E-2</c:v>
                </c:pt>
                <c:pt idx="66">
                  <c:v>6.5516199999999997E-2</c:v>
                </c:pt>
                <c:pt idx="67">
                  <c:v>1.30239E-2</c:v>
                </c:pt>
                <c:pt idx="68">
                  <c:v>-1.82271E-2</c:v>
                </c:pt>
                <c:pt idx="69">
                  <c:v>-3.2305100000000003E-2</c:v>
                </c:pt>
                <c:pt idx="70">
                  <c:v>5.5712399999999999E-3</c:v>
                </c:pt>
                <c:pt idx="71">
                  <c:v>3.8847899999999998E-2</c:v>
                </c:pt>
                <c:pt idx="72">
                  <c:v>3.7316599999999998E-2</c:v>
                </c:pt>
                <c:pt idx="73">
                  <c:v>2.7080799999999999E-2</c:v>
                </c:pt>
                <c:pt idx="74">
                  <c:v>2.62464E-2</c:v>
                </c:pt>
                <c:pt idx="75">
                  <c:v>1.28431E-2</c:v>
                </c:pt>
                <c:pt idx="76">
                  <c:v>-2.0757000000000001E-2</c:v>
                </c:pt>
                <c:pt idx="77">
                  <c:v>-2.2046400000000001E-2</c:v>
                </c:pt>
                <c:pt idx="78">
                  <c:v>2.13051E-2</c:v>
                </c:pt>
                <c:pt idx="79">
                  <c:v>0.101206</c:v>
                </c:pt>
                <c:pt idx="80">
                  <c:v>0.127002</c:v>
                </c:pt>
                <c:pt idx="81">
                  <c:v>0.139876</c:v>
                </c:pt>
                <c:pt idx="82">
                  <c:v>0.11834699999999999</c:v>
                </c:pt>
                <c:pt idx="83">
                  <c:v>0.139123</c:v>
                </c:pt>
                <c:pt idx="84">
                  <c:v>0.13075700000000001</c:v>
                </c:pt>
                <c:pt idx="85">
                  <c:v>0.15742300000000001</c:v>
                </c:pt>
                <c:pt idx="86">
                  <c:v>0.20468900000000001</c:v>
                </c:pt>
                <c:pt idx="87">
                  <c:v>0.205397</c:v>
                </c:pt>
                <c:pt idx="88">
                  <c:v>0.24356700000000001</c:v>
                </c:pt>
                <c:pt idx="89">
                  <c:v>0.19440499999999999</c:v>
                </c:pt>
                <c:pt idx="90">
                  <c:v>0.13231399999999999</c:v>
                </c:pt>
                <c:pt idx="91">
                  <c:v>8.01206E-2</c:v>
                </c:pt>
                <c:pt idx="92">
                  <c:v>6.0055299999999999E-2</c:v>
                </c:pt>
                <c:pt idx="93">
                  <c:v>6.24807E-2</c:v>
                </c:pt>
                <c:pt idx="94">
                  <c:v>0.11311499999999999</c:v>
                </c:pt>
                <c:pt idx="95">
                  <c:v>0.15421799999999999</c:v>
                </c:pt>
                <c:pt idx="96">
                  <c:v>5.8247599999999997E-2</c:v>
                </c:pt>
                <c:pt idx="97">
                  <c:v>-5.88966E-2</c:v>
                </c:pt>
                <c:pt idx="98">
                  <c:v>-7.2592400000000001E-2</c:v>
                </c:pt>
                <c:pt idx="99">
                  <c:v>-3.5744999999999999E-2</c:v>
                </c:pt>
                <c:pt idx="100">
                  <c:v>1.02325E-2</c:v>
                </c:pt>
                <c:pt idx="101">
                  <c:v>-3.3511600000000002E-2</c:v>
                </c:pt>
                <c:pt idx="102">
                  <c:v>-4.0735899999999998E-2</c:v>
                </c:pt>
                <c:pt idx="103">
                  <c:v>-8.6924199999999993E-2</c:v>
                </c:pt>
                <c:pt idx="104">
                  <c:v>-0.161102</c:v>
                </c:pt>
                <c:pt idx="105">
                  <c:v>-0.33990799999999999</c:v>
                </c:pt>
                <c:pt idx="106">
                  <c:v>-0.47723900000000002</c:v>
                </c:pt>
                <c:pt idx="107">
                  <c:v>-0.69012200000000001</c:v>
                </c:pt>
                <c:pt idx="108">
                  <c:v>-0.99244200000000005</c:v>
                </c:pt>
                <c:pt idx="109">
                  <c:v>-1.39063</c:v>
                </c:pt>
                <c:pt idx="110">
                  <c:v>-1.8492900000000001</c:v>
                </c:pt>
                <c:pt idx="111">
                  <c:v>-2.4493800000000001</c:v>
                </c:pt>
                <c:pt idx="112">
                  <c:v>-3.1656599999999999</c:v>
                </c:pt>
                <c:pt idx="113">
                  <c:v>-4.0853200000000003</c:v>
                </c:pt>
                <c:pt idx="114">
                  <c:v>-5.2656000000000001</c:v>
                </c:pt>
                <c:pt idx="115">
                  <c:v>-6.6347899999999997</c:v>
                </c:pt>
                <c:pt idx="116">
                  <c:v>-8.2029099999999993</c:v>
                </c:pt>
                <c:pt idx="117">
                  <c:v>-9.9298000000000002</c:v>
                </c:pt>
                <c:pt idx="118">
                  <c:v>-11.838900000000001</c:v>
                </c:pt>
                <c:pt idx="119">
                  <c:v>-13.853899999999999</c:v>
                </c:pt>
                <c:pt idx="120">
                  <c:v>-15.923</c:v>
                </c:pt>
                <c:pt idx="121">
                  <c:v>-18.011299999999999</c:v>
                </c:pt>
                <c:pt idx="122">
                  <c:v>-19.937100000000001</c:v>
                </c:pt>
                <c:pt idx="123">
                  <c:v>-21.734000000000002</c:v>
                </c:pt>
                <c:pt idx="124">
                  <c:v>-23.183</c:v>
                </c:pt>
                <c:pt idx="125">
                  <c:v>-24.292999999999999</c:v>
                </c:pt>
                <c:pt idx="126">
                  <c:v>-25.0747</c:v>
                </c:pt>
                <c:pt idx="127">
                  <c:v>-25.644400000000001</c:v>
                </c:pt>
                <c:pt idx="128">
                  <c:v>-25.9481</c:v>
                </c:pt>
                <c:pt idx="129">
                  <c:v>-25.958100000000002</c:v>
                </c:pt>
                <c:pt idx="130">
                  <c:v>-25.767199999999999</c:v>
                </c:pt>
                <c:pt idx="131">
                  <c:v>-25.424099999999999</c:v>
                </c:pt>
                <c:pt idx="132">
                  <c:v>-25.023399999999999</c:v>
                </c:pt>
                <c:pt idx="133">
                  <c:v>-24.738700000000001</c:v>
                </c:pt>
                <c:pt idx="134">
                  <c:v>-24.182300000000001</c:v>
                </c:pt>
                <c:pt idx="135">
                  <c:v>-23.902000000000001</c:v>
                </c:pt>
                <c:pt idx="136">
                  <c:v>-23.687000000000001</c:v>
                </c:pt>
                <c:pt idx="137">
                  <c:v>-23.759799999999998</c:v>
                </c:pt>
                <c:pt idx="138">
                  <c:v>-24.203099999999999</c:v>
                </c:pt>
                <c:pt idx="139">
                  <c:v>-24.891200000000001</c:v>
                </c:pt>
                <c:pt idx="140">
                  <c:v>-25.74</c:v>
                </c:pt>
                <c:pt idx="141">
                  <c:v>-26.280200000000001</c:v>
                </c:pt>
                <c:pt idx="142">
                  <c:v>-26.466899999999999</c:v>
                </c:pt>
                <c:pt idx="143">
                  <c:v>-25.840499999999999</c:v>
                </c:pt>
                <c:pt idx="144">
                  <c:v>-24.472200000000001</c:v>
                </c:pt>
                <c:pt idx="145">
                  <c:v>-22.238299999999999</c:v>
                </c:pt>
                <c:pt idx="146">
                  <c:v>-19.231999999999999</c:v>
                </c:pt>
                <c:pt idx="147">
                  <c:v>-15.6656</c:v>
                </c:pt>
                <c:pt idx="148">
                  <c:v>-11.3612</c:v>
                </c:pt>
                <c:pt idx="149">
                  <c:v>-5.9454399999999996</c:v>
                </c:pt>
                <c:pt idx="150">
                  <c:v>0.381664</c:v>
                </c:pt>
                <c:pt idx="151">
                  <c:v>7.6731199999999999</c:v>
                </c:pt>
                <c:pt idx="152">
                  <c:v>15.4278</c:v>
                </c:pt>
                <c:pt idx="153">
                  <c:v>23.224299999999999</c:v>
                </c:pt>
                <c:pt idx="154">
                  <c:v>30.979700000000001</c:v>
                </c:pt>
                <c:pt idx="155">
                  <c:v>37.293500000000002</c:v>
                </c:pt>
                <c:pt idx="156">
                  <c:v>40.6008</c:v>
                </c:pt>
                <c:pt idx="157">
                  <c:v>36.611600000000003</c:v>
                </c:pt>
                <c:pt idx="158">
                  <c:v>31.7546</c:v>
                </c:pt>
                <c:pt idx="159">
                  <c:v>20.079000000000001</c:v>
                </c:pt>
                <c:pt idx="160">
                  <c:v>8.9368200000000009</c:v>
                </c:pt>
                <c:pt idx="161">
                  <c:v>7.6145500000000004</c:v>
                </c:pt>
                <c:pt idx="162">
                  <c:v>10.459899999999999</c:v>
                </c:pt>
                <c:pt idx="163">
                  <c:v>5.9063299999999996</c:v>
                </c:pt>
                <c:pt idx="164">
                  <c:v>7.2700199999999997</c:v>
                </c:pt>
                <c:pt idx="165">
                  <c:v>4.6813200000000004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094D-2743-B540-A80170FA61DA}"/>
            </c:ext>
          </c:extLst>
        </c:ser>
        <c:ser>
          <c:idx val="1"/>
          <c:order val="1"/>
          <c:tx>
            <c:v>Complex-40bp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'KER40bp Subs'!$A$4:$A$169</c:f>
              <c:numCache>
                <c:formatCode>General</c:formatCode>
                <c:ptCount val="166"/>
                <c:pt idx="0">
                  <c:v>350</c:v>
                </c:pt>
                <c:pt idx="1">
                  <c:v>349</c:v>
                </c:pt>
                <c:pt idx="2">
                  <c:v>348</c:v>
                </c:pt>
                <c:pt idx="3">
                  <c:v>347</c:v>
                </c:pt>
                <c:pt idx="4">
                  <c:v>346</c:v>
                </c:pt>
                <c:pt idx="5">
                  <c:v>345</c:v>
                </c:pt>
                <c:pt idx="6">
                  <c:v>344</c:v>
                </c:pt>
                <c:pt idx="7">
                  <c:v>343</c:v>
                </c:pt>
                <c:pt idx="8">
                  <c:v>342</c:v>
                </c:pt>
                <c:pt idx="9">
                  <c:v>341</c:v>
                </c:pt>
                <c:pt idx="10">
                  <c:v>340</c:v>
                </c:pt>
                <c:pt idx="11">
                  <c:v>339</c:v>
                </c:pt>
                <c:pt idx="12">
                  <c:v>338</c:v>
                </c:pt>
                <c:pt idx="13">
                  <c:v>337</c:v>
                </c:pt>
                <c:pt idx="14">
                  <c:v>336</c:v>
                </c:pt>
                <c:pt idx="15">
                  <c:v>335</c:v>
                </c:pt>
                <c:pt idx="16">
                  <c:v>334</c:v>
                </c:pt>
                <c:pt idx="17">
                  <c:v>333</c:v>
                </c:pt>
                <c:pt idx="18">
                  <c:v>332</c:v>
                </c:pt>
                <c:pt idx="19">
                  <c:v>331</c:v>
                </c:pt>
                <c:pt idx="20">
                  <c:v>330</c:v>
                </c:pt>
                <c:pt idx="21">
                  <c:v>329</c:v>
                </c:pt>
                <c:pt idx="22">
                  <c:v>328</c:v>
                </c:pt>
                <c:pt idx="23">
                  <c:v>327</c:v>
                </c:pt>
                <c:pt idx="24">
                  <c:v>326</c:v>
                </c:pt>
                <c:pt idx="25">
                  <c:v>325</c:v>
                </c:pt>
                <c:pt idx="26">
                  <c:v>324</c:v>
                </c:pt>
                <c:pt idx="27">
                  <c:v>323</c:v>
                </c:pt>
                <c:pt idx="28">
                  <c:v>322</c:v>
                </c:pt>
                <c:pt idx="29">
                  <c:v>321</c:v>
                </c:pt>
                <c:pt idx="30">
                  <c:v>320</c:v>
                </c:pt>
                <c:pt idx="31">
                  <c:v>319</c:v>
                </c:pt>
                <c:pt idx="32">
                  <c:v>318</c:v>
                </c:pt>
                <c:pt idx="33">
                  <c:v>317</c:v>
                </c:pt>
                <c:pt idx="34">
                  <c:v>316</c:v>
                </c:pt>
                <c:pt idx="35">
                  <c:v>315</c:v>
                </c:pt>
                <c:pt idx="36">
                  <c:v>314</c:v>
                </c:pt>
                <c:pt idx="37">
                  <c:v>313</c:v>
                </c:pt>
                <c:pt idx="38">
                  <c:v>312</c:v>
                </c:pt>
                <c:pt idx="39">
                  <c:v>311</c:v>
                </c:pt>
                <c:pt idx="40">
                  <c:v>310</c:v>
                </c:pt>
                <c:pt idx="41">
                  <c:v>309</c:v>
                </c:pt>
                <c:pt idx="42">
                  <c:v>308</c:v>
                </c:pt>
                <c:pt idx="43">
                  <c:v>307</c:v>
                </c:pt>
                <c:pt idx="44">
                  <c:v>306</c:v>
                </c:pt>
                <c:pt idx="45">
                  <c:v>305</c:v>
                </c:pt>
                <c:pt idx="46">
                  <c:v>304</c:v>
                </c:pt>
                <c:pt idx="47">
                  <c:v>303</c:v>
                </c:pt>
                <c:pt idx="48">
                  <c:v>302</c:v>
                </c:pt>
                <c:pt idx="49">
                  <c:v>301</c:v>
                </c:pt>
                <c:pt idx="50">
                  <c:v>300</c:v>
                </c:pt>
                <c:pt idx="51">
                  <c:v>299</c:v>
                </c:pt>
                <c:pt idx="52">
                  <c:v>298</c:v>
                </c:pt>
                <c:pt idx="53">
                  <c:v>297</c:v>
                </c:pt>
                <c:pt idx="54">
                  <c:v>296</c:v>
                </c:pt>
                <c:pt idx="55">
                  <c:v>295</c:v>
                </c:pt>
                <c:pt idx="56">
                  <c:v>294</c:v>
                </c:pt>
                <c:pt idx="57">
                  <c:v>293</c:v>
                </c:pt>
                <c:pt idx="58">
                  <c:v>292</c:v>
                </c:pt>
                <c:pt idx="59">
                  <c:v>291</c:v>
                </c:pt>
                <c:pt idx="60">
                  <c:v>290</c:v>
                </c:pt>
                <c:pt idx="61">
                  <c:v>289</c:v>
                </c:pt>
                <c:pt idx="62">
                  <c:v>288</c:v>
                </c:pt>
                <c:pt idx="63">
                  <c:v>287</c:v>
                </c:pt>
                <c:pt idx="64">
                  <c:v>286</c:v>
                </c:pt>
                <c:pt idx="65">
                  <c:v>285</c:v>
                </c:pt>
                <c:pt idx="66">
                  <c:v>284</c:v>
                </c:pt>
                <c:pt idx="67">
                  <c:v>283</c:v>
                </c:pt>
                <c:pt idx="68">
                  <c:v>282</c:v>
                </c:pt>
                <c:pt idx="69">
                  <c:v>281</c:v>
                </c:pt>
                <c:pt idx="70">
                  <c:v>280</c:v>
                </c:pt>
                <c:pt idx="71">
                  <c:v>279</c:v>
                </c:pt>
                <c:pt idx="72">
                  <c:v>278</c:v>
                </c:pt>
                <c:pt idx="73">
                  <c:v>277</c:v>
                </c:pt>
                <c:pt idx="74">
                  <c:v>276</c:v>
                </c:pt>
                <c:pt idx="75">
                  <c:v>275</c:v>
                </c:pt>
                <c:pt idx="76">
                  <c:v>274</c:v>
                </c:pt>
                <c:pt idx="77">
                  <c:v>273</c:v>
                </c:pt>
                <c:pt idx="78">
                  <c:v>272</c:v>
                </c:pt>
                <c:pt idx="79">
                  <c:v>271</c:v>
                </c:pt>
                <c:pt idx="80">
                  <c:v>270</c:v>
                </c:pt>
                <c:pt idx="81">
                  <c:v>269</c:v>
                </c:pt>
                <c:pt idx="82">
                  <c:v>268</c:v>
                </c:pt>
                <c:pt idx="83">
                  <c:v>267</c:v>
                </c:pt>
                <c:pt idx="84">
                  <c:v>266</c:v>
                </c:pt>
                <c:pt idx="85">
                  <c:v>265</c:v>
                </c:pt>
                <c:pt idx="86">
                  <c:v>264</c:v>
                </c:pt>
                <c:pt idx="87">
                  <c:v>263</c:v>
                </c:pt>
                <c:pt idx="88">
                  <c:v>262</c:v>
                </c:pt>
                <c:pt idx="89">
                  <c:v>261</c:v>
                </c:pt>
                <c:pt idx="90">
                  <c:v>260</c:v>
                </c:pt>
                <c:pt idx="91">
                  <c:v>259</c:v>
                </c:pt>
                <c:pt idx="92">
                  <c:v>258</c:v>
                </c:pt>
                <c:pt idx="93">
                  <c:v>257</c:v>
                </c:pt>
                <c:pt idx="94">
                  <c:v>256</c:v>
                </c:pt>
                <c:pt idx="95">
                  <c:v>255</c:v>
                </c:pt>
                <c:pt idx="96">
                  <c:v>254</c:v>
                </c:pt>
                <c:pt idx="97">
                  <c:v>253</c:v>
                </c:pt>
                <c:pt idx="98">
                  <c:v>252</c:v>
                </c:pt>
                <c:pt idx="99">
                  <c:v>251</c:v>
                </c:pt>
                <c:pt idx="100">
                  <c:v>250</c:v>
                </c:pt>
                <c:pt idx="101">
                  <c:v>249</c:v>
                </c:pt>
                <c:pt idx="102">
                  <c:v>248</c:v>
                </c:pt>
                <c:pt idx="103">
                  <c:v>247</c:v>
                </c:pt>
                <c:pt idx="104">
                  <c:v>246</c:v>
                </c:pt>
                <c:pt idx="105">
                  <c:v>245</c:v>
                </c:pt>
                <c:pt idx="106">
                  <c:v>244</c:v>
                </c:pt>
                <c:pt idx="107">
                  <c:v>243</c:v>
                </c:pt>
                <c:pt idx="108">
                  <c:v>242</c:v>
                </c:pt>
                <c:pt idx="109">
                  <c:v>241</c:v>
                </c:pt>
                <c:pt idx="110">
                  <c:v>240</c:v>
                </c:pt>
                <c:pt idx="111">
                  <c:v>239</c:v>
                </c:pt>
                <c:pt idx="112">
                  <c:v>238</c:v>
                </c:pt>
                <c:pt idx="113">
                  <c:v>237</c:v>
                </c:pt>
                <c:pt idx="114">
                  <c:v>236</c:v>
                </c:pt>
                <c:pt idx="115">
                  <c:v>235</c:v>
                </c:pt>
                <c:pt idx="116">
                  <c:v>234</c:v>
                </c:pt>
                <c:pt idx="117">
                  <c:v>233</c:v>
                </c:pt>
                <c:pt idx="118">
                  <c:v>232</c:v>
                </c:pt>
                <c:pt idx="119">
                  <c:v>231</c:v>
                </c:pt>
                <c:pt idx="120">
                  <c:v>230</c:v>
                </c:pt>
                <c:pt idx="121">
                  <c:v>229</c:v>
                </c:pt>
                <c:pt idx="122">
                  <c:v>228</c:v>
                </c:pt>
                <c:pt idx="123">
                  <c:v>227</c:v>
                </c:pt>
                <c:pt idx="124">
                  <c:v>226</c:v>
                </c:pt>
                <c:pt idx="125">
                  <c:v>225</c:v>
                </c:pt>
                <c:pt idx="126">
                  <c:v>224</c:v>
                </c:pt>
                <c:pt idx="127">
                  <c:v>223</c:v>
                </c:pt>
                <c:pt idx="128">
                  <c:v>222</c:v>
                </c:pt>
                <c:pt idx="129">
                  <c:v>221</c:v>
                </c:pt>
                <c:pt idx="130">
                  <c:v>220</c:v>
                </c:pt>
                <c:pt idx="131">
                  <c:v>219</c:v>
                </c:pt>
                <c:pt idx="132">
                  <c:v>218</c:v>
                </c:pt>
                <c:pt idx="133">
                  <c:v>217</c:v>
                </c:pt>
                <c:pt idx="134">
                  <c:v>216</c:v>
                </c:pt>
                <c:pt idx="135">
                  <c:v>215</c:v>
                </c:pt>
                <c:pt idx="136">
                  <c:v>214</c:v>
                </c:pt>
                <c:pt idx="137">
                  <c:v>213</c:v>
                </c:pt>
                <c:pt idx="138">
                  <c:v>212</c:v>
                </c:pt>
                <c:pt idx="139">
                  <c:v>211</c:v>
                </c:pt>
                <c:pt idx="140">
                  <c:v>210</c:v>
                </c:pt>
                <c:pt idx="141">
                  <c:v>209</c:v>
                </c:pt>
                <c:pt idx="142">
                  <c:v>208</c:v>
                </c:pt>
                <c:pt idx="143">
                  <c:v>207</c:v>
                </c:pt>
                <c:pt idx="144">
                  <c:v>206</c:v>
                </c:pt>
                <c:pt idx="145">
                  <c:v>205</c:v>
                </c:pt>
                <c:pt idx="146">
                  <c:v>204</c:v>
                </c:pt>
                <c:pt idx="147">
                  <c:v>203</c:v>
                </c:pt>
                <c:pt idx="148">
                  <c:v>202</c:v>
                </c:pt>
                <c:pt idx="149">
                  <c:v>201</c:v>
                </c:pt>
                <c:pt idx="150">
                  <c:v>200</c:v>
                </c:pt>
                <c:pt idx="151">
                  <c:v>199</c:v>
                </c:pt>
                <c:pt idx="152">
                  <c:v>198</c:v>
                </c:pt>
                <c:pt idx="153">
                  <c:v>197</c:v>
                </c:pt>
                <c:pt idx="154">
                  <c:v>196</c:v>
                </c:pt>
                <c:pt idx="155">
                  <c:v>195</c:v>
                </c:pt>
                <c:pt idx="156">
                  <c:v>194</c:v>
                </c:pt>
                <c:pt idx="157">
                  <c:v>193</c:v>
                </c:pt>
                <c:pt idx="158">
                  <c:v>192</c:v>
                </c:pt>
                <c:pt idx="159">
                  <c:v>191</c:v>
                </c:pt>
                <c:pt idx="160">
                  <c:v>190</c:v>
                </c:pt>
                <c:pt idx="161">
                  <c:v>189</c:v>
                </c:pt>
                <c:pt idx="162">
                  <c:v>188</c:v>
                </c:pt>
                <c:pt idx="163">
                  <c:v>187</c:v>
                </c:pt>
                <c:pt idx="164">
                  <c:v>186</c:v>
                </c:pt>
                <c:pt idx="165">
                  <c:v>185</c:v>
                </c:pt>
              </c:numCache>
            </c:numRef>
          </c:xVal>
          <c:yVal>
            <c:numRef>
              <c:f>'KER40bp Subs'!$M$4:$M$169</c:f>
              <c:numCache>
                <c:formatCode>General</c:formatCode>
                <c:ptCount val="166"/>
                <c:pt idx="0">
                  <c:v>4.569999999999852E-4</c:v>
                </c:pt>
                <c:pt idx="1">
                  <c:v>-3.0000000000030003E-5</c:v>
                </c:pt>
                <c:pt idx="2">
                  <c:v>-3.700500000000001E-2</c:v>
                </c:pt>
                <c:pt idx="3">
                  <c:v>-4.1364000000000012E-2</c:v>
                </c:pt>
                <c:pt idx="4">
                  <c:v>-1.9155999999999951E-2</c:v>
                </c:pt>
                <c:pt idx="5">
                  <c:v>2.3136999999999963E-2</c:v>
                </c:pt>
                <c:pt idx="6">
                  <c:v>5.7906999999999986E-2</c:v>
                </c:pt>
                <c:pt idx="7">
                  <c:v>5.6325000000000014E-2</c:v>
                </c:pt>
                <c:pt idx="8">
                  <c:v>6.5735999999999961E-2</c:v>
                </c:pt>
                <c:pt idx="9">
                  <c:v>-1.355400000000001E-2</c:v>
                </c:pt>
                <c:pt idx="10">
                  <c:v>-2.5743000000000016E-2</c:v>
                </c:pt>
                <c:pt idx="11">
                  <c:v>-7.2860000000000036E-2</c:v>
                </c:pt>
                <c:pt idx="12">
                  <c:v>-7.420199999999999E-2</c:v>
                </c:pt>
                <c:pt idx="13">
                  <c:v>-5.0804000000000016E-2</c:v>
                </c:pt>
                <c:pt idx="14">
                  <c:v>-3.5689000000000026E-2</c:v>
                </c:pt>
                <c:pt idx="15">
                  <c:v>-2.8851999999999989E-2</c:v>
                </c:pt>
                <c:pt idx="16">
                  <c:v>-2.9545000000000043E-2</c:v>
                </c:pt>
                <c:pt idx="17">
                  <c:v>-3.0463999999999991E-2</c:v>
                </c:pt>
                <c:pt idx="18">
                  <c:v>7.8630000000000089E-3</c:v>
                </c:pt>
                <c:pt idx="19">
                  <c:v>6.0871999999999982E-2</c:v>
                </c:pt>
                <c:pt idx="20">
                  <c:v>1.6087000000000018E-2</c:v>
                </c:pt>
                <c:pt idx="21">
                  <c:v>-3.4245999999999999E-2</c:v>
                </c:pt>
                <c:pt idx="22">
                  <c:v>-0.10639500000000002</c:v>
                </c:pt>
                <c:pt idx="23">
                  <c:v>-0.10972399999999999</c:v>
                </c:pt>
                <c:pt idx="24">
                  <c:v>-0.11453900000000002</c:v>
                </c:pt>
                <c:pt idx="25">
                  <c:v>-0.107372</c:v>
                </c:pt>
                <c:pt idx="26">
                  <c:v>-0.10464459999999999</c:v>
                </c:pt>
                <c:pt idx="27">
                  <c:v>-0.154193</c:v>
                </c:pt>
                <c:pt idx="28">
                  <c:v>-0.15499400000000002</c:v>
                </c:pt>
                <c:pt idx="29">
                  <c:v>-4.8145000000000021E-2</c:v>
                </c:pt>
                <c:pt idx="30">
                  <c:v>-3.415399999999999E-2</c:v>
                </c:pt>
                <c:pt idx="31">
                  <c:v>-8.5939999999999905E-3</c:v>
                </c:pt>
                <c:pt idx="32">
                  <c:v>-6.8375000000000019E-2</c:v>
                </c:pt>
                <c:pt idx="33">
                  <c:v>-0.10449700000000001</c:v>
                </c:pt>
                <c:pt idx="34">
                  <c:v>-8.9620000000000019E-2</c:v>
                </c:pt>
                <c:pt idx="35">
                  <c:v>-0.1243756</c:v>
                </c:pt>
                <c:pt idx="36">
                  <c:v>-2.7901000000000009E-2</c:v>
                </c:pt>
                <c:pt idx="37">
                  <c:v>-9.4818300000000008E-2</c:v>
                </c:pt>
                <c:pt idx="38">
                  <c:v>-3.0229999999999993E-2</c:v>
                </c:pt>
                <c:pt idx="39">
                  <c:v>-3.495899999999999E-2</c:v>
                </c:pt>
                <c:pt idx="40">
                  <c:v>-7.9808999999999991E-2</c:v>
                </c:pt>
                <c:pt idx="41">
                  <c:v>-8.9286000000000004E-2</c:v>
                </c:pt>
                <c:pt idx="42">
                  <c:v>-9.1624000000000011E-2</c:v>
                </c:pt>
                <c:pt idx="43">
                  <c:v>-8.2828999999999986E-2</c:v>
                </c:pt>
                <c:pt idx="44">
                  <c:v>-8.0894000000000021E-2</c:v>
                </c:pt>
                <c:pt idx="45">
                  <c:v>-6.5285000000000037E-2</c:v>
                </c:pt>
                <c:pt idx="46">
                  <c:v>-9.9680000000000046E-2</c:v>
                </c:pt>
                <c:pt idx="47">
                  <c:v>-0.14482600000000001</c:v>
                </c:pt>
                <c:pt idx="48">
                  <c:v>-0.18630299999999994</c:v>
                </c:pt>
                <c:pt idx="49">
                  <c:v>-0.19860200000000006</c:v>
                </c:pt>
                <c:pt idx="50">
                  <c:v>-0.17218</c:v>
                </c:pt>
                <c:pt idx="51">
                  <c:v>-0.10925999999999991</c:v>
                </c:pt>
                <c:pt idx="52">
                  <c:v>-0.10362000000000005</c:v>
                </c:pt>
                <c:pt idx="53">
                  <c:v>-0.10945000000000005</c:v>
                </c:pt>
                <c:pt idx="54">
                  <c:v>-0.25063000000000013</c:v>
                </c:pt>
                <c:pt idx="55">
                  <c:v>-0.33688999999999991</c:v>
                </c:pt>
                <c:pt idx="56">
                  <c:v>-0.43114000000000008</c:v>
                </c:pt>
                <c:pt idx="57">
                  <c:v>-0.45033000000000012</c:v>
                </c:pt>
                <c:pt idx="58">
                  <c:v>-0.42679</c:v>
                </c:pt>
                <c:pt idx="59">
                  <c:v>-0.51471</c:v>
                </c:pt>
                <c:pt idx="60">
                  <c:v>-0.47867000000000015</c:v>
                </c:pt>
                <c:pt idx="61">
                  <c:v>-0.65369999999999973</c:v>
                </c:pt>
                <c:pt idx="62">
                  <c:v>-0.75666999999999973</c:v>
                </c:pt>
                <c:pt idx="63">
                  <c:v>-0.82228000000000012</c:v>
                </c:pt>
                <c:pt idx="64">
                  <c:v>-0.85604000000000013</c:v>
                </c:pt>
                <c:pt idx="65">
                  <c:v>-0.79728000000000065</c:v>
                </c:pt>
                <c:pt idx="66">
                  <c:v>-0.77032999999999952</c:v>
                </c:pt>
                <c:pt idx="67">
                  <c:v>-0.90291000000000121</c:v>
                </c:pt>
                <c:pt idx="68">
                  <c:v>-1.0318900000000006</c:v>
                </c:pt>
                <c:pt idx="69">
                  <c:v>-1.0915900000000001</c:v>
                </c:pt>
                <c:pt idx="70">
                  <c:v>-1.1228699999999998</c:v>
                </c:pt>
                <c:pt idx="71">
                  <c:v>-1.0882800000000001</c:v>
                </c:pt>
                <c:pt idx="72">
                  <c:v>-1.1818000000000008</c:v>
                </c:pt>
                <c:pt idx="73">
                  <c:v>-1.1148800000000003</c:v>
                </c:pt>
                <c:pt idx="74">
                  <c:v>-1.0820799999999995</c:v>
                </c:pt>
                <c:pt idx="75">
                  <c:v>-1.0132899999999996</c:v>
                </c:pt>
                <c:pt idx="76">
                  <c:v>-1.0190200000000011</c:v>
                </c:pt>
                <c:pt idx="77">
                  <c:v>-0.96316000000000024</c:v>
                </c:pt>
                <c:pt idx="78">
                  <c:v>-1.0581399999999999</c:v>
                </c:pt>
                <c:pt idx="79">
                  <c:v>-1.1026999999999996</c:v>
                </c:pt>
                <c:pt idx="80">
                  <c:v>-1.1875999999999998</c:v>
                </c:pt>
                <c:pt idx="81">
                  <c:v>-1.1611000000000002</c:v>
                </c:pt>
                <c:pt idx="82">
                  <c:v>-0.97745000000000015</c:v>
                </c:pt>
                <c:pt idx="83">
                  <c:v>-0.83347999999999978</c:v>
                </c:pt>
                <c:pt idx="84">
                  <c:v>-0.82812000000000019</c:v>
                </c:pt>
                <c:pt idx="85">
                  <c:v>-0.7265299999999999</c:v>
                </c:pt>
                <c:pt idx="86">
                  <c:v>-0.66460000000000008</c:v>
                </c:pt>
                <c:pt idx="87">
                  <c:v>-0.42461999999999978</c:v>
                </c:pt>
                <c:pt idx="88">
                  <c:v>-0.2188699999999999</c:v>
                </c:pt>
                <c:pt idx="89">
                  <c:v>-0.15534100000000001</c:v>
                </c:pt>
                <c:pt idx="90">
                  <c:v>-0.27116200000000001</c:v>
                </c:pt>
                <c:pt idx="91">
                  <c:v>5.2300000000000679E-3</c:v>
                </c:pt>
                <c:pt idx="92">
                  <c:v>0.21191000000000004</c:v>
                </c:pt>
                <c:pt idx="93">
                  <c:v>0.50951999999999931</c:v>
                </c:pt>
                <c:pt idx="94">
                  <c:v>0.54147999999999996</c:v>
                </c:pt>
                <c:pt idx="95">
                  <c:v>0.59500999999999937</c:v>
                </c:pt>
                <c:pt idx="96">
                  <c:v>0.58523000000000103</c:v>
                </c:pt>
                <c:pt idx="97">
                  <c:v>0.64629000000000048</c:v>
                </c:pt>
                <c:pt idx="98">
                  <c:v>0.63839999999999897</c:v>
                </c:pt>
                <c:pt idx="99">
                  <c:v>0.62129999999999974</c:v>
                </c:pt>
                <c:pt idx="100">
                  <c:v>0.90660000000000096</c:v>
                </c:pt>
                <c:pt idx="101">
                  <c:v>0.92609999999999992</c:v>
                </c:pt>
                <c:pt idx="102">
                  <c:v>0.96080000000000076</c:v>
                </c:pt>
                <c:pt idx="103">
                  <c:v>0.8924000000000003</c:v>
                </c:pt>
                <c:pt idx="104">
                  <c:v>0.88999999999999879</c:v>
                </c:pt>
                <c:pt idx="105">
                  <c:v>0.84140000000000015</c:v>
                </c:pt>
                <c:pt idx="106">
                  <c:v>0.65620000000000012</c:v>
                </c:pt>
                <c:pt idx="107">
                  <c:v>0.2455999999999996</c:v>
                </c:pt>
                <c:pt idx="108">
                  <c:v>-2.3299999999998988E-2</c:v>
                </c:pt>
                <c:pt idx="109">
                  <c:v>-0.75680000000000014</c:v>
                </c:pt>
                <c:pt idx="110">
                  <c:v>-1.44116</c:v>
                </c:pt>
                <c:pt idx="111">
                  <c:v>-2.3387899999999995</c:v>
                </c:pt>
                <c:pt idx="112">
                  <c:v>-3.2847499999999998</c:v>
                </c:pt>
                <c:pt idx="113">
                  <c:v>-4.4113600000000002</c:v>
                </c:pt>
                <c:pt idx="114">
                  <c:v>-5.7017600000000002</c:v>
                </c:pt>
                <c:pt idx="115">
                  <c:v>-7.404910000000001</c:v>
                </c:pt>
                <c:pt idx="116">
                  <c:v>-9.2862600000000004</c:v>
                </c:pt>
                <c:pt idx="117">
                  <c:v>-11.462579999999999</c:v>
                </c:pt>
                <c:pt idx="118">
                  <c:v>-13.92306</c:v>
                </c:pt>
                <c:pt idx="119">
                  <c:v>-16.706800000000001</c:v>
                </c:pt>
                <c:pt idx="120">
                  <c:v>-19.510949999999998</c:v>
                </c:pt>
                <c:pt idx="121">
                  <c:v>-22.1219</c:v>
                </c:pt>
                <c:pt idx="122">
                  <c:v>-24.510403</c:v>
                </c:pt>
                <c:pt idx="123">
                  <c:v>-26.595317000000001</c:v>
                </c:pt>
                <c:pt idx="124">
                  <c:v>-28.447669999999999</c:v>
                </c:pt>
                <c:pt idx="125">
                  <c:v>-29.938199999999998</c:v>
                </c:pt>
                <c:pt idx="126">
                  <c:v>-31.009350000000001</c:v>
                </c:pt>
                <c:pt idx="127">
                  <c:v>-31.680790000000002</c:v>
                </c:pt>
                <c:pt idx="128">
                  <c:v>-32.238</c:v>
                </c:pt>
                <c:pt idx="129">
                  <c:v>-32.397039999999997</c:v>
                </c:pt>
                <c:pt idx="130">
                  <c:v>-32.327870000000004</c:v>
                </c:pt>
                <c:pt idx="131">
                  <c:v>-31.857949999999999</c:v>
                </c:pt>
                <c:pt idx="132">
                  <c:v>-31.284929999999999</c:v>
                </c:pt>
                <c:pt idx="133">
                  <c:v>-30.414570000000001</c:v>
                </c:pt>
                <c:pt idx="134">
                  <c:v>-29.736543000000001</c:v>
                </c:pt>
                <c:pt idx="135">
                  <c:v>-29.007080999999999</c:v>
                </c:pt>
                <c:pt idx="136">
                  <c:v>-28.60859</c:v>
                </c:pt>
                <c:pt idx="137">
                  <c:v>-28.323259999999998</c:v>
                </c:pt>
                <c:pt idx="138">
                  <c:v>-28.229759999999999</c:v>
                </c:pt>
                <c:pt idx="139">
                  <c:v>-28.168990000000001</c:v>
                </c:pt>
                <c:pt idx="140">
                  <c:v>-28.430700000000002</c:v>
                </c:pt>
                <c:pt idx="141">
                  <c:v>-29.045300000000001</c:v>
                </c:pt>
                <c:pt idx="142">
                  <c:v>-28.511699999999998</c:v>
                </c:pt>
                <c:pt idx="143">
                  <c:v>-27.628299999999999</c:v>
                </c:pt>
                <c:pt idx="144">
                  <c:v>-25.929289999999998</c:v>
                </c:pt>
                <c:pt idx="145">
                  <c:v>-22.498279999999998</c:v>
                </c:pt>
                <c:pt idx="146">
                  <c:v>-18.9818</c:v>
                </c:pt>
                <c:pt idx="147">
                  <c:v>-13.263147</c:v>
                </c:pt>
                <c:pt idx="148">
                  <c:v>-7.8733500000000003</c:v>
                </c:pt>
                <c:pt idx="149">
                  <c:v>-1.8138000000000005</c:v>
                </c:pt>
                <c:pt idx="150">
                  <c:v>4.3652000000000015</c:v>
                </c:pt>
                <c:pt idx="151">
                  <c:v>12.009499999999999</c:v>
                </c:pt>
                <c:pt idx="152">
                  <c:v>20.801400000000001</c:v>
                </c:pt>
                <c:pt idx="153">
                  <c:v>30.203199999999995</c:v>
                </c:pt>
                <c:pt idx="154">
                  <c:v>40.047900000000006</c:v>
                </c:pt>
                <c:pt idx="155">
                  <c:v>43.418000000000006</c:v>
                </c:pt>
                <c:pt idx="156">
                  <c:v>40.517499999999998</c:v>
                </c:pt>
                <c:pt idx="157">
                  <c:v>27.1432</c:v>
                </c:pt>
                <c:pt idx="158">
                  <c:v>7.8806999999999974</c:v>
                </c:pt>
                <c:pt idx="159">
                  <c:v>-2.1079000000000008</c:v>
                </c:pt>
                <c:pt idx="160">
                  <c:v>-1.8452900000000003</c:v>
                </c:pt>
                <c:pt idx="161">
                  <c:v>-5.8667299999999996</c:v>
                </c:pt>
                <c:pt idx="162">
                  <c:v>-1.0821900000000002</c:v>
                </c:pt>
                <c:pt idx="163">
                  <c:v>0.55205000000000037</c:v>
                </c:pt>
                <c:pt idx="164">
                  <c:v>-4.2961130000000001</c:v>
                </c:pt>
                <c:pt idx="165">
                  <c:v>2.2771529999999998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094D-2743-B540-A80170FA61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11017615"/>
        <c:axId val="1011019247"/>
      </c:scatterChart>
      <c:valAx>
        <c:axId val="1011017615"/>
        <c:scaling>
          <c:orientation val="minMax"/>
          <c:max val="350"/>
          <c:min val="185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Wavelength, nm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11019247"/>
        <c:crossesAt val="-60"/>
        <c:crossBetween val="midCat"/>
      </c:valAx>
      <c:valAx>
        <c:axId val="1011019247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CD, mdeg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11017615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4894422572178478"/>
          <c:y val="0.43134186351706039"/>
          <c:w val="0.23123643919510062"/>
          <c:h val="0.16625732128311549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40</a:t>
            </a:r>
            <a:r>
              <a:rPr lang="en-US" baseline="0"/>
              <a:t>bp 601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3591447944006999"/>
          <c:y val="0.18097222222222226"/>
          <c:w val="0.78847419072615932"/>
          <c:h val="0.70696741032370958"/>
        </c:manualLayout>
      </c:layout>
      <c:scatterChart>
        <c:scatterStyle val="smoothMarker"/>
        <c:varyColors val="0"/>
        <c:ser>
          <c:idx val="0"/>
          <c:order val="0"/>
          <c:tx>
            <c:v>40 bp 601 Apo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'KER40bp Subs'!$A$4:$A$169</c:f>
              <c:numCache>
                <c:formatCode>General</c:formatCode>
                <c:ptCount val="166"/>
                <c:pt idx="0">
                  <c:v>350</c:v>
                </c:pt>
                <c:pt idx="1">
                  <c:v>349</c:v>
                </c:pt>
                <c:pt idx="2">
                  <c:v>348</c:v>
                </c:pt>
                <c:pt idx="3">
                  <c:v>347</c:v>
                </c:pt>
                <c:pt idx="4">
                  <c:v>346</c:v>
                </c:pt>
                <c:pt idx="5">
                  <c:v>345</c:v>
                </c:pt>
                <c:pt idx="6">
                  <c:v>344</c:v>
                </c:pt>
                <c:pt idx="7">
                  <c:v>343</c:v>
                </c:pt>
                <c:pt idx="8">
                  <c:v>342</c:v>
                </c:pt>
                <c:pt idx="9">
                  <c:v>341</c:v>
                </c:pt>
                <c:pt idx="10">
                  <c:v>340</c:v>
                </c:pt>
                <c:pt idx="11">
                  <c:v>339</c:v>
                </c:pt>
                <c:pt idx="12">
                  <c:v>338</c:v>
                </c:pt>
                <c:pt idx="13">
                  <c:v>337</c:v>
                </c:pt>
                <c:pt idx="14">
                  <c:v>336</c:v>
                </c:pt>
                <c:pt idx="15">
                  <c:v>335</c:v>
                </c:pt>
                <c:pt idx="16">
                  <c:v>334</c:v>
                </c:pt>
                <c:pt idx="17">
                  <c:v>333</c:v>
                </c:pt>
                <c:pt idx="18">
                  <c:v>332</c:v>
                </c:pt>
                <c:pt idx="19">
                  <c:v>331</c:v>
                </c:pt>
                <c:pt idx="20">
                  <c:v>330</c:v>
                </c:pt>
                <c:pt idx="21">
                  <c:v>329</c:v>
                </c:pt>
                <c:pt idx="22">
                  <c:v>328</c:v>
                </c:pt>
                <c:pt idx="23">
                  <c:v>327</c:v>
                </c:pt>
                <c:pt idx="24">
                  <c:v>326</c:v>
                </c:pt>
                <c:pt idx="25">
                  <c:v>325</c:v>
                </c:pt>
                <c:pt idx="26">
                  <c:v>324</c:v>
                </c:pt>
                <c:pt idx="27">
                  <c:v>323</c:v>
                </c:pt>
                <c:pt idx="28">
                  <c:v>322</c:v>
                </c:pt>
                <c:pt idx="29">
                  <c:v>321</c:v>
                </c:pt>
                <c:pt idx="30">
                  <c:v>320</c:v>
                </c:pt>
                <c:pt idx="31">
                  <c:v>319</c:v>
                </c:pt>
                <c:pt idx="32">
                  <c:v>318</c:v>
                </c:pt>
                <c:pt idx="33">
                  <c:v>317</c:v>
                </c:pt>
                <c:pt idx="34">
                  <c:v>316</c:v>
                </c:pt>
                <c:pt idx="35">
                  <c:v>315</c:v>
                </c:pt>
                <c:pt idx="36">
                  <c:v>314</c:v>
                </c:pt>
                <c:pt idx="37">
                  <c:v>313</c:v>
                </c:pt>
                <c:pt idx="38">
                  <c:v>312</c:v>
                </c:pt>
                <c:pt idx="39">
                  <c:v>311</c:v>
                </c:pt>
                <c:pt idx="40">
                  <c:v>310</c:v>
                </c:pt>
                <c:pt idx="41">
                  <c:v>309</c:v>
                </c:pt>
                <c:pt idx="42">
                  <c:v>308</c:v>
                </c:pt>
                <c:pt idx="43">
                  <c:v>307</c:v>
                </c:pt>
                <c:pt idx="44">
                  <c:v>306</c:v>
                </c:pt>
                <c:pt idx="45">
                  <c:v>305</c:v>
                </c:pt>
                <c:pt idx="46">
                  <c:v>304</c:v>
                </c:pt>
                <c:pt idx="47">
                  <c:v>303</c:v>
                </c:pt>
                <c:pt idx="48">
                  <c:v>302</c:v>
                </c:pt>
                <c:pt idx="49">
                  <c:v>301</c:v>
                </c:pt>
                <c:pt idx="50">
                  <c:v>300</c:v>
                </c:pt>
                <c:pt idx="51">
                  <c:v>299</c:v>
                </c:pt>
                <c:pt idx="52">
                  <c:v>298</c:v>
                </c:pt>
                <c:pt idx="53">
                  <c:v>297</c:v>
                </c:pt>
                <c:pt idx="54">
                  <c:v>296</c:v>
                </c:pt>
                <c:pt idx="55">
                  <c:v>295</c:v>
                </c:pt>
                <c:pt idx="56">
                  <c:v>294</c:v>
                </c:pt>
                <c:pt idx="57">
                  <c:v>293</c:v>
                </c:pt>
                <c:pt idx="58">
                  <c:v>292</c:v>
                </c:pt>
                <c:pt idx="59">
                  <c:v>291</c:v>
                </c:pt>
                <c:pt idx="60">
                  <c:v>290</c:v>
                </c:pt>
                <c:pt idx="61">
                  <c:v>289</c:v>
                </c:pt>
                <c:pt idx="62">
                  <c:v>288</c:v>
                </c:pt>
                <c:pt idx="63">
                  <c:v>287</c:v>
                </c:pt>
                <c:pt idx="64">
                  <c:v>286</c:v>
                </c:pt>
                <c:pt idx="65">
                  <c:v>285</c:v>
                </c:pt>
                <c:pt idx="66">
                  <c:v>284</c:v>
                </c:pt>
                <c:pt idx="67">
                  <c:v>283</c:v>
                </c:pt>
                <c:pt idx="68">
                  <c:v>282</c:v>
                </c:pt>
                <c:pt idx="69">
                  <c:v>281</c:v>
                </c:pt>
                <c:pt idx="70">
                  <c:v>280</c:v>
                </c:pt>
                <c:pt idx="71">
                  <c:v>279</c:v>
                </c:pt>
                <c:pt idx="72">
                  <c:v>278</c:v>
                </c:pt>
                <c:pt idx="73">
                  <c:v>277</c:v>
                </c:pt>
                <c:pt idx="74">
                  <c:v>276</c:v>
                </c:pt>
                <c:pt idx="75">
                  <c:v>275</c:v>
                </c:pt>
                <c:pt idx="76">
                  <c:v>274</c:v>
                </c:pt>
                <c:pt idx="77">
                  <c:v>273</c:v>
                </c:pt>
                <c:pt idx="78">
                  <c:v>272</c:v>
                </c:pt>
                <c:pt idx="79">
                  <c:v>271</c:v>
                </c:pt>
                <c:pt idx="80">
                  <c:v>270</c:v>
                </c:pt>
                <c:pt idx="81">
                  <c:v>269</c:v>
                </c:pt>
                <c:pt idx="82">
                  <c:v>268</c:v>
                </c:pt>
                <c:pt idx="83">
                  <c:v>267</c:v>
                </c:pt>
                <c:pt idx="84">
                  <c:v>266</c:v>
                </c:pt>
                <c:pt idx="85">
                  <c:v>265</c:v>
                </c:pt>
                <c:pt idx="86">
                  <c:v>264</c:v>
                </c:pt>
                <c:pt idx="87">
                  <c:v>263</c:v>
                </c:pt>
                <c:pt idx="88">
                  <c:v>262</c:v>
                </c:pt>
                <c:pt idx="89">
                  <c:v>261</c:v>
                </c:pt>
                <c:pt idx="90">
                  <c:v>260</c:v>
                </c:pt>
                <c:pt idx="91">
                  <c:v>259</c:v>
                </c:pt>
                <c:pt idx="92">
                  <c:v>258</c:v>
                </c:pt>
                <c:pt idx="93">
                  <c:v>257</c:v>
                </c:pt>
                <c:pt idx="94">
                  <c:v>256</c:v>
                </c:pt>
                <c:pt idx="95">
                  <c:v>255</c:v>
                </c:pt>
                <c:pt idx="96">
                  <c:v>254</c:v>
                </c:pt>
                <c:pt idx="97">
                  <c:v>253</c:v>
                </c:pt>
                <c:pt idx="98">
                  <c:v>252</c:v>
                </c:pt>
                <c:pt idx="99">
                  <c:v>251</c:v>
                </c:pt>
                <c:pt idx="100">
                  <c:v>250</c:v>
                </c:pt>
                <c:pt idx="101">
                  <c:v>249</c:v>
                </c:pt>
                <c:pt idx="102">
                  <c:v>248</c:v>
                </c:pt>
                <c:pt idx="103">
                  <c:v>247</c:v>
                </c:pt>
                <c:pt idx="104">
                  <c:v>246</c:v>
                </c:pt>
                <c:pt idx="105">
                  <c:v>245</c:v>
                </c:pt>
                <c:pt idx="106">
                  <c:v>244</c:v>
                </c:pt>
                <c:pt idx="107">
                  <c:v>243</c:v>
                </c:pt>
                <c:pt idx="108">
                  <c:v>242</c:v>
                </c:pt>
                <c:pt idx="109">
                  <c:v>241</c:v>
                </c:pt>
                <c:pt idx="110">
                  <c:v>240</c:v>
                </c:pt>
                <c:pt idx="111">
                  <c:v>239</c:v>
                </c:pt>
                <c:pt idx="112">
                  <c:v>238</c:v>
                </c:pt>
                <c:pt idx="113">
                  <c:v>237</c:v>
                </c:pt>
                <c:pt idx="114">
                  <c:v>236</c:v>
                </c:pt>
                <c:pt idx="115">
                  <c:v>235</c:v>
                </c:pt>
                <c:pt idx="116">
                  <c:v>234</c:v>
                </c:pt>
                <c:pt idx="117">
                  <c:v>233</c:v>
                </c:pt>
                <c:pt idx="118">
                  <c:v>232</c:v>
                </c:pt>
                <c:pt idx="119">
                  <c:v>231</c:v>
                </c:pt>
                <c:pt idx="120">
                  <c:v>230</c:v>
                </c:pt>
                <c:pt idx="121">
                  <c:v>229</c:v>
                </c:pt>
                <c:pt idx="122">
                  <c:v>228</c:v>
                </c:pt>
                <c:pt idx="123">
                  <c:v>227</c:v>
                </c:pt>
                <c:pt idx="124">
                  <c:v>226</c:v>
                </c:pt>
                <c:pt idx="125">
                  <c:v>225</c:v>
                </c:pt>
                <c:pt idx="126">
                  <c:v>224</c:v>
                </c:pt>
                <c:pt idx="127">
                  <c:v>223</c:v>
                </c:pt>
                <c:pt idx="128">
                  <c:v>222</c:v>
                </c:pt>
                <c:pt idx="129">
                  <c:v>221</c:v>
                </c:pt>
                <c:pt idx="130">
                  <c:v>220</c:v>
                </c:pt>
                <c:pt idx="131">
                  <c:v>219</c:v>
                </c:pt>
                <c:pt idx="132">
                  <c:v>218</c:v>
                </c:pt>
                <c:pt idx="133">
                  <c:v>217</c:v>
                </c:pt>
                <c:pt idx="134">
                  <c:v>216</c:v>
                </c:pt>
                <c:pt idx="135">
                  <c:v>215</c:v>
                </c:pt>
                <c:pt idx="136">
                  <c:v>214</c:v>
                </c:pt>
                <c:pt idx="137">
                  <c:v>213</c:v>
                </c:pt>
                <c:pt idx="138">
                  <c:v>212</c:v>
                </c:pt>
                <c:pt idx="139">
                  <c:v>211</c:v>
                </c:pt>
                <c:pt idx="140">
                  <c:v>210</c:v>
                </c:pt>
                <c:pt idx="141">
                  <c:v>209</c:v>
                </c:pt>
                <c:pt idx="142">
                  <c:v>208</c:v>
                </c:pt>
                <c:pt idx="143">
                  <c:v>207</c:v>
                </c:pt>
                <c:pt idx="144">
                  <c:v>206</c:v>
                </c:pt>
                <c:pt idx="145">
                  <c:v>205</c:v>
                </c:pt>
                <c:pt idx="146">
                  <c:v>204</c:v>
                </c:pt>
                <c:pt idx="147">
                  <c:v>203</c:v>
                </c:pt>
                <c:pt idx="148">
                  <c:v>202</c:v>
                </c:pt>
                <c:pt idx="149">
                  <c:v>201</c:v>
                </c:pt>
                <c:pt idx="150">
                  <c:v>200</c:v>
                </c:pt>
                <c:pt idx="151">
                  <c:v>199</c:v>
                </c:pt>
                <c:pt idx="152">
                  <c:v>198</c:v>
                </c:pt>
                <c:pt idx="153">
                  <c:v>197</c:v>
                </c:pt>
                <c:pt idx="154">
                  <c:v>196</c:v>
                </c:pt>
                <c:pt idx="155">
                  <c:v>195</c:v>
                </c:pt>
                <c:pt idx="156">
                  <c:v>194</c:v>
                </c:pt>
                <c:pt idx="157">
                  <c:v>193</c:v>
                </c:pt>
                <c:pt idx="158">
                  <c:v>192</c:v>
                </c:pt>
                <c:pt idx="159">
                  <c:v>191</c:v>
                </c:pt>
                <c:pt idx="160">
                  <c:v>190</c:v>
                </c:pt>
                <c:pt idx="161">
                  <c:v>189</c:v>
                </c:pt>
                <c:pt idx="162">
                  <c:v>188</c:v>
                </c:pt>
                <c:pt idx="163">
                  <c:v>187</c:v>
                </c:pt>
                <c:pt idx="164">
                  <c:v>186</c:v>
                </c:pt>
                <c:pt idx="165">
                  <c:v>185</c:v>
                </c:pt>
              </c:numCache>
            </c:numRef>
          </c:xVal>
          <c:yVal>
            <c:numRef>
              <c:f>'KER40bp Subs'!$J$4:$J$169</c:f>
              <c:numCache>
                <c:formatCode>General</c:formatCode>
                <c:ptCount val="166"/>
                <c:pt idx="0">
                  <c:v>0.451351</c:v>
                </c:pt>
                <c:pt idx="1">
                  <c:v>0.442222</c:v>
                </c:pt>
                <c:pt idx="2">
                  <c:v>0.48082900000000001</c:v>
                </c:pt>
                <c:pt idx="3">
                  <c:v>0.519455</c:v>
                </c:pt>
                <c:pt idx="4">
                  <c:v>0.54043699999999995</c:v>
                </c:pt>
                <c:pt idx="5">
                  <c:v>0.52814300000000003</c:v>
                </c:pt>
                <c:pt idx="6">
                  <c:v>0.45514700000000002</c:v>
                </c:pt>
                <c:pt idx="7">
                  <c:v>0.41189999999999999</c:v>
                </c:pt>
                <c:pt idx="8">
                  <c:v>0.37294100000000002</c:v>
                </c:pt>
                <c:pt idx="9">
                  <c:v>0.39959600000000001</c:v>
                </c:pt>
                <c:pt idx="10">
                  <c:v>0.42230600000000001</c:v>
                </c:pt>
                <c:pt idx="11">
                  <c:v>0.47415400000000002</c:v>
                </c:pt>
                <c:pt idx="12">
                  <c:v>0.49413000000000001</c:v>
                </c:pt>
                <c:pt idx="13">
                  <c:v>0.46156000000000003</c:v>
                </c:pt>
                <c:pt idx="14">
                  <c:v>0.44506800000000002</c:v>
                </c:pt>
                <c:pt idx="15">
                  <c:v>0.39211200000000002</c:v>
                </c:pt>
                <c:pt idx="16">
                  <c:v>0.39736100000000002</c:v>
                </c:pt>
                <c:pt idx="17">
                  <c:v>0.41572900000000002</c:v>
                </c:pt>
                <c:pt idx="18">
                  <c:v>0.40028599999999998</c:v>
                </c:pt>
                <c:pt idx="19">
                  <c:v>0.34918700000000003</c:v>
                </c:pt>
                <c:pt idx="20">
                  <c:v>0.37920999999999999</c:v>
                </c:pt>
                <c:pt idx="21">
                  <c:v>0.38587199999999999</c:v>
                </c:pt>
                <c:pt idx="22">
                  <c:v>0.36045199999999999</c:v>
                </c:pt>
                <c:pt idx="23">
                  <c:v>0.30803599999999998</c:v>
                </c:pt>
                <c:pt idx="24">
                  <c:v>0.22284100000000001</c:v>
                </c:pt>
                <c:pt idx="25">
                  <c:v>0.23857200000000001</c:v>
                </c:pt>
                <c:pt idx="26">
                  <c:v>0.20422799999999999</c:v>
                </c:pt>
                <c:pt idx="27">
                  <c:v>0.244006</c:v>
                </c:pt>
                <c:pt idx="28">
                  <c:v>0.26536500000000002</c:v>
                </c:pt>
                <c:pt idx="29">
                  <c:v>0.22481400000000001</c:v>
                </c:pt>
                <c:pt idx="30">
                  <c:v>0.219308</c:v>
                </c:pt>
                <c:pt idx="31">
                  <c:v>0.212973</c:v>
                </c:pt>
                <c:pt idx="32">
                  <c:v>0.23394200000000001</c:v>
                </c:pt>
                <c:pt idx="33">
                  <c:v>0.23622000000000001</c:v>
                </c:pt>
                <c:pt idx="34">
                  <c:v>0.19425700000000001</c:v>
                </c:pt>
                <c:pt idx="35">
                  <c:v>0.184584</c:v>
                </c:pt>
                <c:pt idx="36">
                  <c:v>0.13641500000000001</c:v>
                </c:pt>
                <c:pt idx="37">
                  <c:v>0.171907</c:v>
                </c:pt>
                <c:pt idx="38">
                  <c:v>0.13467599999999999</c:v>
                </c:pt>
                <c:pt idx="39">
                  <c:v>0.16612099999999999</c:v>
                </c:pt>
                <c:pt idx="40">
                  <c:v>0.18197099999999999</c:v>
                </c:pt>
                <c:pt idx="41">
                  <c:v>0.233763</c:v>
                </c:pt>
                <c:pt idx="42">
                  <c:v>0.22972100000000001</c:v>
                </c:pt>
                <c:pt idx="43">
                  <c:v>0.25931199999999999</c:v>
                </c:pt>
                <c:pt idx="44">
                  <c:v>0.28201700000000002</c:v>
                </c:pt>
                <c:pt idx="45">
                  <c:v>0.32504100000000002</c:v>
                </c:pt>
                <c:pt idx="46">
                  <c:v>0.40691500000000003</c:v>
                </c:pt>
                <c:pt idx="47">
                  <c:v>0.48530800000000002</c:v>
                </c:pt>
                <c:pt idx="48">
                  <c:v>0.57328199999999996</c:v>
                </c:pt>
                <c:pt idx="49">
                  <c:v>0.71645700000000001</c:v>
                </c:pt>
                <c:pt idx="50">
                  <c:v>0.88089700000000004</c:v>
                </c:pt>
                <c:pt idx="51">
                  <c:v>1.08927</c:v>
                </c:pt>
                <c:pt idx="52">
                  <c:v>1.34768</c:v>
                </c:pt>
                <c:pt idx="53">
                  <c:v>1.6821900000000001</c:v>
                </c:pt>
                <c:pt idx="54">
                  <c:v>2.0670700000000002</c:v>
                </c:pt>
                <c:pt idx="55">
                  <c:v>2.4668199999999998</c:v>
                </c:pt>
                <c:pt idx="56">
                  <c:v>2.8689</c:v>
                </c:pt>
                <c:pt idx="57">
                  <c:v>3.33771</c:v>
                </c:pt>
                <c:pt idx="58">
                  <c:v>3.81969</c:v>
                </c:pt>
                <c:pt idx="59">
                  <c:v>4.3937499999999998</c:v>
                </c:pt>
                <c:pt idx="60">
                  <c:v>4.8832700000000004</c:v>
                </c:pt>
                <c:pt idx="61">
                  <c:v>5.5537000000000001</c:v>
                </c:pt>
                <c:pt idx="62">
                  <c:v>6.1056900000000001</c:v>
                </c:pt>
                <c:pt idx="63">
                  <c:v>6.6014999999999997</c:v>
                </c:pt>
                <c:pt idx="64">
                  <c:v>7.0659200000000002</c:v>
                </c:pt>
                <c:pt idx="65">
                  <c:v>7.4262300000000003</c:v>
                </c:pt>
                <c:pt idx="66">
                  <c:v>7.7527799999999996</c:v>
                </c:pt>
                <c:pt idx="67">
                  <c:v>8.0557200000000009</c:v>
                </c:pt>
                <c:pt idx="68">
                  <c:v>8.1886600000000005</c:v>
                </c:pt>
                <c:pt idx="69">
                  <c:v>8.2885600000000004</c:v>
                </c:pt>
                <c:pt idx="70">
                  <c:v>8.3305199999999999</c:v>
                </c:pt>
                <c:pt idx="71">
                  <c:v>8.39602</c:v>
                </c:pt>
                <c:pt idx="72">
                  <c:v>8.5314200000000007</c:v>
                </c:pt>
                <c:pt idx="73">
                  <c:v>8.5335800000000006</c:v>
                </c:pt>
                <c:pt idx="74">
                  <c:v>8.5935199999999998</c:v>
                </c:pt>
                <c:pt idx="75">
                  <c:v>8.51999</c:v>
                </c:pt>
                <c:pt idx="76">
                  <c:v>8.5052800000000008</c:v>
                </c:pt>
                <c:pt idx="77">
                  <c:v>8.3165700000000005</c:v>
                </c:pt>
                <c:pt idx="78">
                  <c:v>8.0987200000000001</c:v>
                </c:pt>
                <c:pt idx="79">
                  <c:v>7.7521199999999997</c:v>
                </c:pt>
                <c:pt idx="80">
                  <c:v>7.36083</c:v>
                </c:pt>
                <c:pt idx="81">
                  <c:v>6.8979100000000004</c:v>
                </c:pt>
                <c:pt idx="82">
                  <c:v>6.2590700000000004</c:v>
                </c:pt>
                <c:pt idx="83">
                  <c:v>5.5695600000000001</c:v>
                </c:pt>
                <c:pt idx="84">
                  <c:v>4.8576199999999998</c:v>
                </c:pt>
                <c:pt idx="85">
                  <c:v>4.06602</c:v>
                </c:pt>
                <c:pt idx="86">
                  <c:v>3.2366000000000001</c:v>
                </c:pt>
                <c:pt idx="87">
                  <c:v>2.2459099999999999</c:v>
                </c:pt>
                <c:pt idx="88">
                  <c:v>1.24749</c:v>
                </c:pt>
                <c:pt idx="89">
                  <c:v>0.25742300000000001</c:v>
                </c:pt>
                <c:pt idx="90">
                  <c:v>-0.75476799999999999</c:v>
                </c:pt>
                <c:pt idx="91">
                  <c:v>-2.0846100000000001</c:v>
                </c:pt>
                <c:pt idx="92">
                  <c:v>-3.40991</c:v>
                </c:pt>
                <c:pt idx="93">
                  <c:v>-4.8626199999999997</c:v>
                </c:pt>
                <c:pt idx="94">
                  <c:v>-6.1738999999999997</c:v>
                </c:pt>
                <c:pt idx="95">
                  <c:v>-7.5054299999999996</c:v>
                </c:pt>
                <c:pt idx="96">
                  <c:v>-8.6544000000000008</c:v>
                </c:pt>
                <c:pt idx="97">
                  <c:v>-9.8594500000000007</c:v>
                </c:pt>
                <c:pt idx="98">
                  <c:v>-10.894399999999999</c:v>
                </c:pt>
                <c:pt idx="99">
                  <c:v>-11.9011</c:v>
                </c:pt>
                <c:pt idx="100">
                  <c:v>-12.916600000000001</c:v>
                </c:pt>
                <c:pt idx="101">
                  <c:v>-13.5001</c:v>
                </c:pt>
                <c:pt idx="102">
                  <c:v>-13.7125</c:v>
                </c:pt>
                <c:pt idx="103">
                  <c:v>-13.657400000000001</c:v>
                </c:pt>
                <c:pt idx="104">
                  <c:v>-13.458299999999999</c:v>
                </c:pt>
                <c:pt idx="105">
                  <c:v>-13.137</c:v>
                </c:pt>
                <c:pt idx="106">
                  <c:v>-12.5684</c:v>
                </c:pt>
                <c:pt idx="107">
                  <c:v>-11.8246</c:v>
                </c:pt>
                <c:pt idx="108">
                  <c:v>-11.164400000000001</c:v>
                </c:pt>
                <c:pt idx="109">
                  <c:v>-10.2547</c:v>
                </c:pt>
                <c:pt idx="110">
                  <c:v>-9.4682399999999998</c:v>
                </c:pt>
                <c:pt idx="111">
                  <c:v>-8.70261</c:v>
                </c:pt>
                <c:pt idx="112">
                  <c:v>-7.9873500000000002</c:v>
                </c:pt>
                <c:pt idx="113">
                  <c:v>-7.3303399999999996</c:v>
                </c:pt>
                <c:pt idx="114">
                  <c:v>-6.6143400000000003</c:v>
                </c:pt>
                <c:pt idx="115">
                  <c:v>-5.8805899999999998</c:v>
                </c:pt>
                <c:pt idx="116">
                  <c:v>-5.1648399999999999</c:v>
                </c:pt>
                <c:pt idx="117">
                  <c:v>-4.43682</c:v>
                </c:pt>
                <c:pt idx="118">
                  <c:v>-3.6885400000000002</c:v>
                </c:pt>
                <c:pt idx="119">
                  <c:v>-2.8268</c:v>
                </c:pt>
                <c:pt idx="120">
                  <c:v>-1.90425</c:v>
                </c:pt>
                <c:pt idx="121">
                  <c:v>-1.1620999999999999</c:v>
                </c:pt>
                <c:pt idx="122">
                  <c:v>-0.43899700000000003</c:v>
                </c:pt>
                <c:pt idx="123">
                  <c:v>0.284217</c:v>
                </c:pt>
                <c:pt idx="124">
                  <c:v>1.1607700000000001</c:v>
                </c:pt>
                <c:pt idx="125">
                  <c:v>1.9823999999999999</c:v>
                </c:pt>
                <c:pt idx="126">
                  <c:v>2.7687499999999998</c:v>
                </c:pt>
                <c:pt idx="127">
                  <c:v>3.3549899999999999</c:v>
                </c:pt>
                <c:pt idx="128">
                  <c:v>3.9841000000000002</c:v>
                </c:pt>
                <c:pt idx="129">
                  <c:v>4.4503399999999997</c:v>
                </c:pt>
                <c:pt idx="130">
                  <c:v>4.6333700000000002</c:v>
                </c:pt>
                <c:pt idx="131">
                  <c:v>4.3900499999999996</c:v>
                </c:pt>
                <c:pt idx="132">
                  <c:v>3.51763</c:v>
                </c:pt>
                <c:pt idx="133">
                  <c:v>2.3648699999999998</c:v>
                </c:pt>
                <c:pt idx="134">
                  <c:v>0.84914299999999998</c:v>
                </c:pt>
                <c:pt idx="135">
                  <c:v>-0.892119</c:v>
                </c:pt>
                <c:pt idx="136">
                  <c:v>-2.9740099999999998</c:v>
                </c:pt>
                <c:pt idx="137">
                  <c:v>-5.1379400000000004</c:v>
                </c:pt>
                <c:pt idx="138">
                  <c:v>-7.3459399999999997</c:v>
                </c:pt>
                <c:pt idx="139">
                  <c:v>-9.2549100000000006</c:v>
                </c:pt>
                <c:pt idx="140">
                  <c:v>-10.963200000000001</c:v>
                </c:pt>
                <c:pt idx="141">
                  <c:v>-11.7559</c:v>
                </c:pt>
                <c:pt idx="142">
                  <c:v>-11.776400000000001</c:v>
                </c:pt>
                <c:pt idx="143">
                  <c:v>-10.549099999999999</c:v>
                </c:pt>
                <c:pt idx="144">
                  <c:v>-8.5717099999999995</c:v>
                </c:pt>
                <c:pt idx="145">
                  <c:v>-6.29352</c:v>
                </c:pt>
                <c:pt idx="146">
                  <c:v>-2.8006000000000002</c:v>
                </c:pt>
                <c:pt idx="147">
                  <c:v>0.86684700000000003</c:v>
                </c:pt>
                <c:pt idx="148">
                  <c:v>6.7603200000000001</c:v>
                </c:pt>
                <c:pt idx="149">
                  <c:v>13.0318</c:v>
                </c:pt>
                <c:pt idx="150">
                  <c:v>20.904499999999999</c:v>
                </c:pt>
                <c:pt idx="151">
                  <c:v>28.334599999999998</c:v>
                </c:pt>
                <c:pt idx="152">
                  <c:v>36.906799999999997</c:v>
                </c:pt>
                <c:pt idx="153">
                  <c:v>44.672899999999998</c:v>
                </c:pt>
                <c:pt idx="154">
                  <c:v>52.9925</c:v>
                </c:pt>
                <c:pt idx="155">
                  <c:v>54.856999999999999</c:v>
                </c:pt>
                <c:pt idx="156">
                  <c:v>55.536799999999999</c:v>
                </c:pt>
                <c:pt idx="157">
                  <c:v>44.8157</c:v>
                </c:pt>
                <c:pt idx="158">
                  <c:v>36.937800000000003</c:v>
                </c:pt>
                <c:pt idx="159">
                  <c:v>21.5627</c:v>
                </c:pt>
                <c:pt idx="160">
                  <c:v>11.0549</c:v>
                </c:pt>
                <c:pt idx="161">
                  <c:v>9.9086999999999996</c:v>
                </c:pt>
                <c:pt idx="162">
                  <c:v>3.6156600000000001</c:v>
                </c:pt>
                <c:pt idx="163">
                  <c:v>4.4985099999999996</c:v>
                </c:pt>
                <c:pt idx="164">
                  <c:v>4.1474000000000002</c:v>
                </c:pt>
                <c:pt idx="165">
                  <c:v>-1.4435199999999999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B1CB-3A4F-92A3-F185A96336C6}"/>
            </c:ext>
          </c:extLst>
        </c:ser>
        <c:ser>
          <c:idx val="1"/>
          <c:order val="1"/>
          <c:tx>
            <c:v>Complex-KER Apo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'KER40bp Subs'!$A$4:$A$169</c:f>
              <c:numCache>
                <c:formatCode>General</c:formatCode>
                <c:ptCount val="166"/>
                <c:pt idx="0">
                  <c:v>350</c:v>
                </c:pt>
                <c:pt idx="1">
                  <c:v>349</c:v>
                </c:pt>
                <c:pt idx="2">
                  <c:v>348</c:v>
                </c:pt>
                <c:pt idx="3">
                  <c:v>347</c:v>
                </c:pt>
                <c:pt idx="4">
                  <c:v>346</c:v>
                </c:pt>
                <c:pt idx="5">
                  <c:v>345</c:v>
                </c:pt>
                <c:pt idx="6">
                  <c:v>344</c:v>
                </c:pt>
                <c:pt idx="7">
                  <c:v>343</c:v>
                </c:pt>
                <c:pt idx="8">
                  <c:v>342</c:v>
                </c:pt>
                <c:pt idx="9">
                  <c:v>341</c:v>
                </c:pt>
                <c:pt idx="10">
                  <c:v>340</c:v>
                </c:pt>
                <c:pt idx="11">
                  <c:v>339</c:v>
                </c:pt>
                <c:pt idx="12">
                  <c:v>338</c:v>
                </c:pt>
                <c:pt idx="13">
                  <c:v>337</c:v>
                </c:pt>
                <c:pt idx="14">
                  <c:v>336</c:v>
                </c:pt>
                <c:pt idx="15">
                  <c:v>335</c:v>
                </c:pt>
                <c:pt idx="16">
                  <c:v>334</c:v>
                </c:pt>
                <c:pt idx="17">
                  <c:v>333</c:v>
                </c:pt>
                <c:pt idx="18">
                  <c:v>332</c:v>
                </c:pt>
                <c:pt idx="19">
                  <c:v>331</c:v>
                </c:pt>
                <c:pt idx="20">
                  <c:v>330</c:v>
                </c:pt>
                <c:pt idx="21">
                  <c:v>329</c:v>
                </c:pt>
                <c:pt idx="22">
                  <c:v>328</c:v>
                </c:pt>
                <c:pt idx="23">
                  <c:v>327</c:v>
                </c:pt>
                <c:pt idx="24">
                  <c:v>326</c:v>
                </c:pt>
                <c:pt idx="25">
                  <c:v>325</c:v>
                </c:pt>
                <c:pt idx="26">
                  <c:v>324</c:v>
                </c:pt>
                <c:pt idx="27">
                  <c:v>323</c:v>
                </c:pt>
                <c:pt idx="28">
                  <c:v>322</c:v>
                </c:pt>
                <c:pt idx="29">
                  <c:v>321</c:v>
                </c:pt>
                <c:pt idx="30">
                  <c:v>320</c:v>
                </c:pt>
                <c:pt idx="31">
                  <c:v>319</c:v>
                </c:pt>
                <c:pt idx="32">
                  <c:v>318</c:v>
                </c:pt>
                <c:pt idx="33">
                  <c:v>317</c:v>
                </c:pt>
                <c:pt idx="34">
                  <c:v>316</c:v>
                </c:pt>
                <c:pt idx="35">
                  <c:v>315</c:v>
                </c:pt>
                <c:pt idx="36">
                  <c:v>314</c:v>
                </c:pt>
                <c:pt idx="37">
                  <c:v>313</c:v>
                </c:pt>
                <c:pt idx="38">
                  <c:v>312</c:v>
                </c:pt>
                <c:pt idx="39">
                  <c:v>311</c:v>
                </c:pt>
                <c:pt idx="40">
                  <c:v>310</c:v>
                </c:pt>
                <c:pt idx="41">
                  <c:v>309</c:v>
                </c:pt>
                <c:pt idx="42">
                  <c:v>308</c:v>
                </c:pt>
                <c:pt idx="43">
                  <c:v>307</c:v>
                </c:pt>
                <c:pt idx="44">
                  <c:v>306</c:v>
                </c:pt>
                <c:pt idx="45">
                  <c:v>305</c:v>
                </c:pt>
                <c:pt idx="46">
                  <c:v>304</c:v>
                </c:pt>
                <c:pt idx="47">
                  <c:v>303</c:v>
                </c:pt>
                <c:pt idx="48">
                  <c:v>302</c:v>
                </c:pt>
                <c:pt idx="49">
                  <c:v>301</c:v>
                </c:pt>
                <c:pt idx="50">
                  <c:v>300</c:v>
                </c:pt>
                <c:pt idx="51">
                  <c:v>299</c:v>
                </c:pt>
                <c:pt idx="52">
                  <c:v>298</c:v>
                </c:pt>
                <c:pt idx="53">
                  <c:v>297</c:v>
                </c:pt>
                <c:pt idx="54">
                  <c:v>296</c:v>
                </c:pt>
                <c:pt idx="55">
                  <c:v>295</c:v>
                </c:pt>
                <c:pt idx="56">
                  <c:v>294</c:v>
                </c:pt>
                <c:pt idx="57">
                  <c:v>293</c:v>
                </c:pt>
                <c:pt idx="58">
                  <c:v>292</c:v>
                </c:pt>
                <c:pt idx="59">
                  <c:v>291</c:v>
                </c:pt>
                <c:pt idx="60">
                  <c:v>290</c:v>
                </c:pt>
                <c:pt idx="61">
                  <c:v>289</c:v>
                </c:pt>
                <c:pt idx="62">
                  <c:v>288</c:v>
                </c:pt>
                <c:pt idx="63">
                  <c:v>287</c:v>
                </c:pt>
                <c:pt idx="64">
                  <c:v>286</c:v>
                </c:pt>
                <c:pt idx="65">
                  <c:v>285</c:v>
                </c:pt>
                <c:pt idx="66">
                  <c:v>284</c:v>
                </c:pt>
                <c:pt idx="67">
                  <c:v>283</c:v>
                </c:pt>
                <c:pt idx="68">
                  <c:v>282</c:v>
                </c:pt>
                <c:pt idx="69">
                  <c:v>281</c:v>
                </c:pt>
                <c:pt idx="70">
                  <c:v>280</c:v>
                </c:pt>
                <c:pt idx="71">
                  <c:v>279</c:v>
                </c:pt>
                <c:pt idx="72">
                  <c:v>278</c:v>
                </c:pt>
                <c:pt idx="73">
                  <c:v>277</c:v>
                </c:pt>
                <c:pt idx="74">
                  <c:v>276</c:v>
                </c:pt>
                <c:pt idx="75">
                  <c:v>275</c:v>
                </c:pt>
                <c:pt idx="76">
                  <c:v>274</c:v>
                </c:pt>
                <c:pt idx="77">
                  <c:v>273</c:v>
                </c:pt>
                <c:pt idx="78">
                  <c:v>272</c:v>
                </c:pt>
                <c:pt idx="79">
                  <c:v>271</c:v>
                </c:pt>
                <c:pt idx="80">
                  <c:v>270</c:v>
                </c:pt>
                <c:pt idx="81">
                  <c:v>269</c:v>
                </c:pt>
                <c:pt idx="82">
                  <c:v>268</c:v>
                </c:pt>
                <c:pt idx="83">
                  <c:v>267</c:v>
                </c:pt>
                <c:pt idx="84">
                  <c:v>266</c:v>
                </c:pt>
                <c:pt idx="85">
                  <c:v>265</c:v>
                </c:pt>
                <c:pt idx="86">
                  <c:v>264</c:v>
                </c:pt>
                <c:pt idx="87">
                  <c:v>263</c:v>
                </c:pt>
                <c:pt idx="88">
                  <c:v>262</c:v>
                </c:pt>
                <c:pt idx="89">
                  <c:v>261</c:v>
                </c:pt>
                <c:pt idx="90">
                  <c:v>260</c:v>
                </c:pt>
                <c:pt idx="91">
                  <c:v>259</c:v>
                </c:pt>
                <c:pt idx="92">
                  <c:v>258</c:v>
                </c:pt>
                <c:pt idx="93">
                  <c:v>257</c:v>
                </c:pt>
                <c:pt idx="94">
                  <c:v>256</c:v>
                </c:pt>
                <c:pt idx="95">
                  <c:v>255</c:v>
                </c:pt>
                <c:pt idx="96">
                  <c:v>254</c:v>
                </c:pt>
                <c:pt idx="97">
                  <c:v>253</c:v>
                </c:pt>
                <c:pt idx="98">
                  <c:v>252</c:v>
                </c:pt>
                <c:pt idx="99">
                  <c:v>251</c:v>
                </c:pt>
                <c:pt idx="100">
                  <c:v>250</c:v>
                </c:pt>
                <c:pt idx="101">
                  <c:v>249</c:v>
                </c:pt>
                <c:pt idx="102">
                  <c:v>248</c:v>
                </c:pt>
                <c:pt idx="103">
                  <c:v>247</c:v>
                </c:pt>
                <c:pt idx="104">
                  <c:v>246</c:v>
                </c:pt>
                <c:pt idx="105">
                  <c:v>245</c:v>
                </c:pt>
                <c:pt idx="106">
                  <c:v>244</c:v>
                </c:pt>
                <c:pt idx="107">
                  <c:v>243</c:v>
                </c:pt>
                <c:pt idx="108">
                  <c:v>242</c:v>
                </c:pt>
                <c:pt idx="109">
                  <c:v>241</c:v>
                </c:pt>
                <c:pt idx="110">
                  <c:v>240</c:v>
                </c:pt>
                <c:pt idx="111">
                  <c:v>239</c:v>
                </c:pt>
                <c:pt idx="112">
                  <c:v>238</c:v>
                </c:pt>
                <c:pt idx="113">
                  <c:v>237</c:v>
                </c:pt>
                <c:pt idx="114">
                  <c:v>236</c:v>
                </c:pt>
                <c:pt idx="115">
                  <c:v>235</c:v>
                </c:pt>
                <c:pt idx="116">
                  <c:v>234</c:v>
                </c:pt>
                <c:pt idx="117">
                  <c:v>233</c:v>
                </c:pt>
                <c:pt idx="118">
                  <c:v>232</c:v>
                </c:pt>
                <c:pt idx="119">
                  <c:v>231</c:v>
                </c:pt>
                <c:pt idx="120">
                  <c:v>230</c:v>
                </c:pt>
                <c:pt idx="121">
                  <c:v>229</c:v>
                </c:pt>
                <c:pt idx="122">
                  <c:v>228</c:v>
                </c:pt>
                <c:pt idx="123">
                  <c:v>227</c:v>
                </c:pt>
                <c:pt idx="124">
                  <c:v>226</c:v>
                </c:pt>
                <c:pt idx="125">
                  <c:v>225</c:v>
                </c:pt>
                <c:pt idx="126">
                  <c:v>224</c:v>
                </c:pt>
                <c:pt idx="127">
                  <c:v>223</c:v>
                </c:pt>
                <c:pt idx="128">
                  <c:v>222</c:v>
                </c:pt>
                <c:pt idx="129">
                  <c:v>221</c:v>
                </c:pt>
                <c:pt idx="130">
                  <c:v>220</c:v>
                </c:pt>
                <c:pt idx="131">
                  <c:v>219</c:v>
                </c:pt>
                <c:pt idx="132">
                  <c:v>218</c:v>
                </c:pt>
                <c:pt idx="133">
                  <c:v>217</c:v>
                </c:pt>
                <c:pt idx="134">
                  <c:v>216</c:v>
                </c:pt>
                <c:pt idx="135">
                  <c:v>215</c:v>
                </c:pt>
                <c:pt idx="136">
                  <c:v>214</c:v>
                </c:pt>
                <c:pt idx="137">
                  <c:v>213</c:v>
                </c:pt>
                <c:pt idx="138">
                  <c:v>212</c:v>
                </c:pt>
                <c:pt idx="139">
                  <c:v>211</c:v>
                </c:pt>
                <c:pt idx="140">
                  <c:v>210</c:v>
                </c:pt>
                <c:pt idx="141">
                  <c:v>209</c:v>
                </c:pt>
                <c:pt idx="142">
                  <c:v>208</c:v>
                </c:pt>
                <c:pt idx="143">
                  <c:v>207</c:v>
                </c:pt>
                <c:pt idx="144">
                  <c:v>206</c:v>
                </c:pt>
                <c:pt idx="145">
                  <c:v>205</c:v>
                </c:pt>
                <c:pt idx="146">
                  <c:v>204</c:v>
                </c:pt>
                <c:pt idx="147">
                  <c:v>203</c:v>
                </c:pt>
                <c:pt idx="148">
                  <c:v>202</c:v>
                </c:pt>
                <c:pt idx="149">
                  <c:v>201</c:v>
                </c:pt>
                <c:pt idx="150">
                  <c:v>200</c:v>
                </c:pt>
                <c:pt idx="151">
                  <c:v>199</c:v>
                </c:pt>
                <c:pt idx="152">
                  <c:v>198</c:v>
                </c:pt>
                <c:pt idx="153">
                  <c:v>197</c:v>
                </c:pt>
                <c:pt idx="154">
                  <c:v>196</c:v>
                </c:pt>
                <c:pt idx="155">
                  <c:v>195</c:v>
                </c:pt>
                <c:pt idx="156">
                  <c:v>194</c:v>
                </c:pt>
                <c:pt idx="157">
                  <c:v>193</c:v>
                </c:pt>
                <c:pt idx="158">
                  <c:v>192</c:v>
                </c:pt>
                <c:pt idx="159">
                  <c:v>191</c:v>
                </c:pt>
                <c:pt idx="160">
                  <c:v>190</c:v>
                </c:pt>
                <c:pt idx="161">
                  <c:v>189</c:v>
                </c:pt>
                <c:pt idx="162">
                  <c:v>188</c:v>
                </c:pt>
                <c:pt idx="163">
                  <c:v>187</c:v>
                </c:pt>
                <c:pt idx="164">
                  <c:v>186</c:v>
                </c:pt>
                <c:pt idx="165">
                  <c:v>185</c:v>
                </c:pt>
              </c:numCache>
            </c:numRef>
          </c:xVal>
          <c:yVal>
            <c:numRef>
              <c:f>'KER40bp Subs'!$P$4:$P$169</c:f>
              <c:numCache>
                <c:formatCode>General</c:formatCode>
                <c:ptCount val="166"/>
                <c:pt idx="0">
                  <c:v>-0.192299</c:v>
                </c:pt>
                <c:pt idx="1">
                  <c:v>-0.11285300000000004</c:v>
                </c:pt>
                <c:pt idx="2">
                  <c:v>-2.4100000000000232E-3</c:v>
                </c:pt>
                <c:pt idx="3">
                  <c:v>7.8349999999999975E-2</c:v>
                </c:pt>
                <c:pt idx="4">
                  <c:v>0.16265400000000002</c:v>
                </c:pt>
                <c:pt idx="5">
                  <c:v>0.19661499999999998</c:v>
                </c:pt>
                <c:pt idx="6">
                  <c:v>9.0884999999999994E-2</c:v>
                </c:pt>
                <c:pt idx="7">
                  <c:v>2.2645999999999999E-2</c:v>
                </c:pt>
                <c:pt idx="8">
                  <c:v>1.9324999999999981E-2</c:v>
                </c:pt>
                <c:pt idx="9">
                  <c:v>-2.6357000000000019E-2</c:v>
                </c:pt>
                <c:pt idx="10">
                  <c:v>5.1169999999999827E-3</c:v>
                </c:pt>
                <c:pt idx="11">
                  <c:v>2.7358999999999967E-2</c:v>
                </c:pt>
                <c:pt idx="12">
                  <c:v>4.8141000000000045E-2</c:v>
                </c:pt>
                <c:pt idx="13">
                  <c:v>0.12046400000000002</c:v>
                </c:pt>
                <c:pt idx="14">
                  <c:v>0.13642199999999999</c:v>
                </c:pt>
                <c:pt idx="15">
                  <c:v>8.728600000000003E-2</c:v>
                </c:pt>
                <c:pt idx="16">
                  <c:v>8.1199999999999994E-2</c:v>
                </c:pt>
                <c:pt idx="17">
                  <c:v>8.360500000000004E-2</c:v>
                </c:pt>
                <c:pt idx="18">
                  <c:v>0.12566899999999998</c:v>
                </c:pt>
                <c:pt idx="19">
                  <c:v>0.168796</c:v>
                </c:pt>
                <c:pt idx="20">
                  <c:v>0.165715</c:v>
                </c:pt>
                <c:pt idx="21">
                  <c:v>0.142536</c:v>
                </c:pt>
                <c:pt idx="22">
                  <c:v>5.7256999999999975E-2</c:v>
                </c:pt>
                <c:pt idx="23">
                  <c:v>-3.9229000000000014E-2</c:v>
                </c:pt>
                <c:pt idx="24">
                  <c:v>-9.4416000000000014E-2</c:v>
                </c:pt>
                <c:pt idx="25">
                  <c:v>-6.7095999999999989E-2</c:v>
                </c:pt>
                <c:pt idx="26">
                  <c:v>-2.8552599999999997E-2</c:v>
                </c:pt>
                <c:pt idx="27">
                  <c:v>-5.3296999999999983E-2</c:v>
                </c:pt>
                <c:pt idx="28">
                  <c:v>-6.609799999999999E-2</c:v>
                </c:pt>
                <c:pt idx="29">
                  <c:v>-5.0540000000000029E-3</c:v>
                </c:pt>
                <c:pt idx="30">
                  <c:v>7.4796000000000015E-2</c:v>
                </c:pt>
                <c:pt idx="31">
                  <c:v>0.13670090000000001</c:v>
                </c:pt>
                <c:pt idx="32">
                  <c:v>8.9433999999999986E-2</c:v>
                </c:pt>
                <c:pt idx="33">
                  <c:v>3.4607200000000005E-2</c:v>
                </c:pt>
                <c:pt idx="34">
                  <c:v>-3.4740000000000049E-3</c:v>
                </c:pt>
                <c:pt idx="35">
                  <c:v>-7.2805599999999998E-2</c:v>
                </c:pt>
                <c:pt idx="36">
                  <c:v>1.6156599999999993E-2</c:v>
                </c:pt>
                <c:pt idx="37">
                  <c:v>3.5267999999999966E-3</c:v>
                </c:pt>
                <c:pt idx="38">
                  <c:v>5.1153699999999996E-2</c:v>
                </c:pt>
                <c:pt idx="39">
                  <c:v>1.3655E-2</c:v>
                </c:pt>
                <c:pt idx="40">
                  <c:v>2.1160200000000004E-2</c:v>
                </c:pt>
                <c:pt idx="41">
                  <c:v>5.6606199999999995E-2</c:v>
                </c:pt>
                <c:pt idx="42">
                  <c:v>0.1036376</c:v>
                </c:pt>
                <c:pt idx="43">
                  <c:v>0.1017551</c:v>
                </c:pt>
                <c:pt idx="44">
                  <c:v>0.12926379999999998</c:v>
                </c:pt>
                <c:pt idx="45">
                  <c:v>0.19266509999999998</c:v>
                </c:pt>
                <c:pt idx="46">
                  <c:v>0.26360629999999996</c:v>
                </c:pt>
                <c:pt idx="47">
                  <c:v>0.32423010000000002</c:v>
                </c:pt>
                <c:pt idx="48">
                  <c:v>0.35789219999999999</c:v>
                </c:pt>
                <c:pt idx="49">
                  <c:v>0.50957023999999995</c:v>
                </c:pt>
                <c:pt idx="50">
                  <c:v>0.71310543000000004</c:v>
                </c:pt>
                <c:pt idx="51">
                  <c:v>1.0045372000000001</c:v>
                </c:pt>
                <c:pt idx="52">
                  <c:v>1.2691371</c:v>
                </c:pt>
                <c:pt idx="53">
                  <c:v>1.6467706</c:v>
                </c:pt>
                <c:pt idx="54">
                  <c:v>1.8643117</c:v>
                </c:pt>
                <c:pt idx="55">
                  <c:v>2.2177137999999998</c:v>
                </c:pt>
                <c:pt idx="56">
                  <c:v>2.5081668000000001</c:v>
                </c:pt>
                <c:pt idx="57">
                  <c:v>2.9725267999999998</c:v>
                </c:pt>
                <c:pt idx="58">
                  <c:v>3.489554</c:v>
                </c:pt>
                <c:pt idx="59">
                  <c:v>3.9743138</c:v>
                </c:pt>
                <c:pt idx="60">
                  <c:v>4.4939143000000001</c:v>
                </c:pt>
                <c:pt idx="61">
                  <c:v>4.9103010000000005</c:v>
                </c:pt>
                <c:pt idx="62">
                  <c:v>5.2971989000000006</c:v>
                </c:pt>
                <c:pt idx="63">
                  <c:v>5.6817422999999998</c:v>
                </c:pt>
                <c:pt idx="64">
                  <c:v>6.0819239999999999</c:v>
                </c:pt>
                <c:pt idx="65">
                  <c:v>6.5386675999999992</c:v>
                </c:pt>
                <c:pt idx="66">
                  <c:v>6.9169337999999998</c:v>
                </c:pt>
                <c:pt idx="67">
                  <c:v>7.1397860999999994</c:v>
                </c:pt>
                <c:pt idx="68">
                  <c:v>7.1749970999999997</c:v>
                </c:pt>
                <c:pt idx="69">
                  <c:v>7.2292751000000006</c:v>
                </c:pt>
                <c:pt idx="70">
                  <c:v>7.20207876</c:v>
                </c:pt>
                <c:pt idx="71">
                  <c:v>7.2688920999999995</c:v>
                </c:pt>
                <c:pt idx="72">
                  <c:v>7.3123034000000002</c:v>
                </c:pt>
                <c:pt idx="73">
                  <c:v>7.3916192000000001</c:v>
                </c:pt>
                <c:pt idx="74">
                  <c:v>7.4851936000000006</c:v>
                </c:pt>
                <c:pt idx="75">
                  <c:v>7.4938568999999999</c:v>
                </c:pt>
                <c:pt idx="76">
                  <c:v>7.5070169999999994</c:v>
                </c:pt>
                <c:pt idx="77">
                  <c:v>7.3754564</c:v>
                </c:pt>
                <c:pt idx="78">
                  <c:v>7.0192749000000001</c:v>
                </c:pt>
                <c:pt idx="79">
                  <c:v>6.5482139999999998</c:v>
                </c:pt>
                <c:pt idx="80">
                  <c:v>6.0462280000000002</c:v>
                </c:pt>
                <c:pt idx="81">
                  <c:v>5.5969340000000001</c:v>
                </c:pt>
                <c:pt idx="82">
                  <c:v>5.1632730000000002</c:v>
                </c:pt>
                <c:pt idx="83">
                  <c:v>4.5969570000000006</c:v>
                </c:pt>
                <c:pt idx="84">
                  <c:v>3.8987429999999996</c:v>
                </c:pt>
                <c:pt idx="85">
                  <c:v>3.182067</c:v>
                </c:pt>
                <c:pt idx="86">
                  <c:v>2.3673109999999999</c:v>
                </c:pt>
                <c:pt idx="87">
                  <c:v>1.615893</c:v>
                </c:pt>
                <c:pt idx="88">
                  <c:v>0.78505300000000011</c:v>
                </c:pt>
                <c:pt idx="89">
                  <c:v>-9.2322999999999988E-2</c:v>
                </c:pt>
                <c:pt idx="90">
                  <c:v>-1.1582440000000001</c:v>
                </c:pt>
                <c:pt idx="91">
                  <c:v>-2.1595005999999999</c:v>
                </c:pt>
                <c:pt idx="92">
                  <c:v>-3.2580553000000001</c:v>
                </c:pt>
                <c:pt idx="93">
                  <c:v>-4.4155807000000005</c:v>
                </c:pt>
                <c:pt idx="94">
                  <c:v>-5.7455349999999994</c:v>
                </c:pt>
                <c:pt idx="95">
                  <c:v>-7.0646380000000004</c:v>
                </c:pt>
                <c:pt idx="96">
                  <c:v>-8.1274175999999994</c:v>
                </c:pt>
                <c:pt idx="97">
                  <c:v>-9.1542633999999996</c:v>
                </c:pt>
                <c:pt idx="98">
                  <c:v>-10.183407600000001</c:v>
                </c:pt>
                <c:pt idx="99">
                  <c:v>-11.244054999999999</c:v>
                </c:pt>
                <c:pt idx="100">
                  <c:v>-12.020232500000001</c:v>
                </c:pt>
                <c:pt idx="101">
                  <c:v>-12.540488399999999</c:v>
                </c:pt>
                <c:pt idx="102">
                  <c:v>-12.7109641</c:v>
                </c:pt>
                <c:pt idx="103">
                  <c:v>-12.6780758</c:v>
                </c:pt>
                <c:pt idx="104">
                  <c:v>-12.407198000000001</c:v>
                </c:pt>
                <c:pt idx="105">
                  <c:v>-11.955692000000001</c:v>
                </c:pt>
                <c:pt idx="106">
                  <c:v>-11.434960999999999</c:v>
                </c:pt>
                <c:pt idx="107">
                  <c:v>-10.888878</c:v>
                </c:pt>
                <c:pt idx="108">
                  <c:v>-10.195257999999999</c:v>
                </c:pt>
                <c:pt idx="109">
                  <c:v>-9.62087</c:v>
                </c:pt>
                <c:pt idx="110">
                  <c:v>-9.0601099999999999</c:v>
                </c:pt>
                <c:pt idx="111">
                  <c:v>-8.5920199999999998</c:v>
                </c:pt>
                <c:pt idx="112">
                  <c:v>-8.1064399999999992</c:v>
                </c:pt>
                <c:pt idx="113">
                  <c:v>-7.6563799999999995</c:v>
                </c:pt>
                <c:pt idx="114">
                  <c:v>-7.0505000000000004</c:v>
                </c:pt>
                <c:pt idx="115">
                  <c:v>-6.650710000000001</c:v>
                </c:pt>
                <c:pt idx="116">
                  <c:v>-6.248190000000001</c:v>
                </c:pt>
                <c:pt idx="117">
                  <c:v>-5.9695999999999998</c:v>
                </c:pt>
                <c:pt idx="118">
                  <c:v>-5.7726999999999986</c:v>
                </c:pt>
                <c:pt idx="119">
                  <c:v>-5.6797000000000004</c:v>
                </c:pt>
                <c:pt idx="120">
                  <c:v>-5.4921999999999986</c:v>
                </c:pt>
                <c:pt idx="121">
                  <c:v>-5.2727000000000004</c:v>
                </c:pt>
                <c:pt idx="122">
                  <c:v>-5.0122999999999998</c:v>
                </c:pt>
                <c:pt idx="123">
                  <c:v>-4.5770999999999979</c:v>
                </c:pt>
                <c:pt idx="124">
                  <c:v>-4.1038999999999994</c:v>
                </c:pt>
                <c:pt idx="125">
                  <c:v>-3.6628000000000007</c:v>
                </c:pt>
                <c:pt idx="126">
                  <c:v>-3.1659000000000006</c:v>
                </c:pt>
                <c:pt idx="127">
                  <c:v>-2.6814</c:v>
                </c:pt>
                <c:pt idx="128">
                  <c:v>-2.3058000000000014</c:v>
                </c:pt>
                <c:pt idx="129">
                  <c:v>-1.9885999999999981</c:v>
                </c:pt>
                <c:pt idx="130">
                  <c:v>-1.9273000000000025</c:v>
                </c:pt>
                <c:pt idx="131">
                  <c:v>-2.0438000000000009</c:v>
                </c:pt>
                <c:pt idx="132">
                  <c:v>-2.7439</c:v>
                </c:pt>
                <c:pt idx="133">
                  <c:v>-3.3109999999999999</c:v>
                </c:pt>
                <c:pt idx="134">
                  <c:v>-4.7050999999999981</c:v>
                </c:pt>
                <c:pt idx="135">
                  <c:v>-5.9971999999999994</c:v>
                </c:pt>
                <c:pt idx="136">
                  <c:v>-7.8955999999999982</c:v>
                </c:pt>
                <c:pt idx="137">
                  <c:v>-9.7013999999999996</c:v>
                </c:pt>
                <c:pt idx="138">
                  <c:v>-11.372599999999998</c:v>
                </c:pt>
                <c:pt idx="139">
                  <c:v>-12.532700000000002</c:v>
                </c:pt>
                <c:pt idx="140">
                  <c:v>-13.653900000000004</c:v>
                </c:pt>
                <c:pt idx="141">
                  <c:v>-14.521000000000001</c:v>
                </c:pt>
                <c:pt idx="142">
                  <c:v>-13.821200000000001</c:v>
                </c:pt>
                <c:pt idx="143">
                  <c:v>-12.3369</c:v>
                </c:pt>
                <c:pt idx="144">
                  <c:v>-10.028799999999997</c:v>
                </c:pt>
                <c:pt idx="145">
                  <c:v>-6.5534999999999997</c:v>
                </c:pt>
                <c:pt idx="146">
                  <c:v>-2.5503999999999998</c:v>
                </c:pt>
                <c:pt idx="147">
                  <c:v>3.2692999999999994</c:v>
                </c:pt>
                <c:pt idx="148">
                  <c:v>10.24817</c:v>
                </c:pt>
                <c:pt idx="149">
                  <c:v>17.163440000000001</c:v>
                </c:pt>
                <c:pt idx="150">
                  <c:v>24.888036</c:v>
                </c:pt>
                <c:pt idx="151">
                  <c:v>32.67098</c:v>
                </c:pt>
                <c:pt idx="152">
                  <c:v>42.2804</c:v>
                </c:pt>
                <c:pt idx="153">
                  <c:v>51.651799999999994</c:v>
                </c:pt>
                <c:pt idx="154">
                  <c:v>62.060700000000004</c:v>
                </c:pt>
                <c:pt idx="155">
                  <c:v>60.981500000000004</c:v>
                </c:pt>
                <c:pt idx="156">
                  <c:v>55.453499999999998</c:v>
                </c:pt>
                <c:pt idx="157">
                  <c:v>35.347299999999997</c:v>
                </c:pt>
                <c:pt idx="158">
                  <c:v>13.0639</c:v>
                </c:pt>
                <c:pt idx="159">
                  <c:v>-0.62420000000000186</c:v>
                </c:pt>
                <c:pt idx="160">
                  <c:v>0.27278999999999876</c:v>
                </c:pt>
                <c:pt idx="161">
                  <c:v>-3.5725800000000003</c:v>
                </c:pt>
                <c:pt idx="162">
                  <c:v>-7.9264299999999999</c:v>
                </c:pt>
                <c:pt idx="163">
                  <c:v>-0.8557699999999997</c:v>
                </c:pt>
                <c:pt idx="164">
                  <c:v>-7.4187329999999996</c:v>
                </c:pt>
                <c:pt idx="165">
                  <c:v>-3.8476870000000005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B1CB-3A4F-92A3-F185A96336C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11017615"/>
        <c:axId val="1011019247"/>
      </c:scatterChart>
      <c:valAx>
        <c:axId val="1011017615"/>
        <c:scaling>
          <c:orientation val="minMax"/>
          <c:max val="350"/>
          <c:min val="185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Wavelength, nm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11019247"/>
        <c:crossesAt val="-30"/>
        <c:crossBetween val="midCat"/>
      </c:valAx>
      <c:valAx>
        <c:axId val="1011019247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CD, mdeg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11017615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194997375328084"/>
          <c:y val="0.35622463125207943"/>
          <c:w val="0.30383359580052494"/>
          <c:h val="0.1145843961406232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40 bp 601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'40bp 601'!$A$4:$A$169</c:f>
              <c:numCache>
                <c:formatCode>General</c:formatCode>
                <c:ptCount val="166"/>
                <c:pt idx="0">
                  <c:v>350</c:v>
                </c:pt>
                <c:pt idx="1">
                  <c:v>349</c:v>
                </c:pt>
                <c:pt idx="2">
                  <c:v>348</c:v>
                </c:pt>
                <c:pt idx="3">
                  <c:v>347</c:v>
                </c:pt>
                <c:pt idx="4">
                  <c:v>346</c:v>
                </c:pt>
                <c:pt idx="5">
                  <c:v>345</c:v>
                </c:pt>
                <c:pt idx="6">
                  <c:v>344</c:v>
                </c:pt>
                <c:pt idx="7">
                  <c:v>343</c:v>
                </c:pt>
                <c:pt idx="8">
                  <c:v>342</c:v>
                </c:pt>
                <c:pt idx="9">
                  <c:v>341</c:v>
                </c:pt>
                <c:pt idx="10">
                  <c:v>340</c:v>
                </c:pt>
                <c:pt idx="11">
                  <c:v>339</c:v>
                </c:pt>
                <c:pt idx="12">
                  <c:v>338</c:v>
                </c:pt>
                <c:pt idx="13">
                  <c:v>337</c:v>
                </c:pt>
                <c:pt idx="14">
                  <c:v>336</c:v>
                </c:pt>
                <c:pt idx="15">
                  <c:v>335</c:v>
                </c:pt>
                <c:pt idx="16">
                  <c:v>334</c:v>
                </c:pt>
                <c:pt idx="17">
                  <c:v>333</c:v>
                </c:pt>
                <c:pt idx="18">
                  <c:v>332</c:v>
                </c:pt>
                <c:pt idx="19">
                  <c:v>331</c:v>
                </c:pt>
                <c:pt idx="20">
                  <c:v>330</c:v>
                </c:pt>
                <c:pt idx="21">
                  <c:v>329</c:v>
                </c:pt>
                <c:pt idx="22">
                  <c:v>328</c:v>
                </c:pt>
                <c:pt idx="23">
                  <c:v>327</c:v>
                </c:pt>
                <c:pt idx="24">
                  <c:v>326</c:v>
                </c:pt>
                <c:pt idx="25">
                  <c:v>325</c:v>
                </c:pt>
                <c:pt idx="26">
                  <c:v>324</c:v>
                </c:pt>
                <c:pt idx="27">
                  <c:v>323</c:v>
                </c:pt>
                <c:pt idx="28">
                  <c:v>322</c:v>
                </c:pt>
                <c:pt idx="29">
                  <c:v>321</c:v>
                </c:pt>
                <c:pt idx="30">
                  <c:v>320</c:v>
                </c:pt>
                <c:pt idx="31">
                  <c:v>319</c:v>
                </c:pt>
                <c:pt idx="32">
                  <c:v>318</c:v>
                </c:pt>
                <c:pt idx="33">
                  <c:v>317</c:v>
                </c:pt>
                <c:pt idx="34">
                  <c:v>316</c:v>
                </c:pt>
                <c:pt idx="35">
                  <c:v>315</c:v>
                </c:pt>
                <c:pt idx="36">
                  <c:v>314</c:v>
                </c:pt>
                <c:pt idx="37">
                  <c:v>313</c:v>
                </c:pt>
                <c:pt idx="38">
                  <c:v>312</c:v>
                </c:pt>
                <c:pt idx="39">
                  <c:v>311</c:v>
                </c:pt>
                <c:pt idx="40">
                  <c:v>310</c:v>
                </c:pt>
                <c:pt idx="41">
                  <c:v>309</c:v>
                </c:pt>
                <c:pt idx="42">
                  <c:v>308</c:v>
                </c:pt>
                <c:pt idx="43">
                  <c:v>307</c:v>
                </c:pt>
                <c:pt idx="44">
                  <c:v>306</c:v>
                </c:pt>
                <c:pt idx="45">
                  <c:v>305</c:v>
                </c:pt>
                <c:pt idx="46">
                  <c:v>304</c:v>
                </c:pt>
                <c:pt idx="47">
                  <c:v>303</c:v>
                </c:pt>
                <c:pt idx="48">
                  <c:v>302</c:v>
                </c:pt>
                <c:pt idx="49">
                  <c:v>301</c:v>
                </c:pt>
                <c:pt idx="50">
                  <c:v>300</c:v>
                </c:pt>
                <c:pt idx="51">
                  <c:v>299</c:v>
                </c:pt>
                <c:pt idx="52">
                  <c:v>298</c:v>
                </c:pt>
                <c:pt idx="53">
                  <c:v>297</c:v>
                </c:pt>
                <c:pt idx="54">
                  <c:v>296</c:v>
                </c:pt>
                <c:pt idx="55">
                  <c:v>295</c:v>
                </c:pt>
                <c:pt idx="56">
                  <c:v>294</c:v>
                </c:pt>
                <c:pt idx="57">
                  <c:v>293</c:v>
                </c:pt>
                <c:pt idx="58">
                  <c:v>292</c:v>
                </c:pt>
                <c:pt idx="59">
                  <c:v>291</c:v>
                </c:pt>
                <c:pt idx="60">
                  <c:v>290</c:v>
                </c:pt>
                <c:pt idx="61">
                  <c:v>289</c:v>
                </c:pt>
                <c:pt idx="62">
                  <c:v>288</c:v>
                </c:pt>
                <c:pt idx="63">
                  <c:v>287</c:v>
                </c:pt>
                <c:pt idx="64">
                  <c:v>286</c:v>
                </c:pt>
                <c:pt idx="65">
                  <c:v>285</c:v>
                </c:pt>
                <c:pt idx="66">
                  <c:v>284</c:v>
                </c:pt>
                <c:pt idx="67">
                  <c:v>283</c:v>
                </c:pt>
                <c:pt idx="68">
                  <c:v>282</c:v>
                </c:pt>
                <c:pt idx="69">
                  <c:v>281</c:v>
                </c:pt>
                <c:pt idx="70">
                  <c:v>280</c:v>
                </c:pt>
                <c:pt idx="71">
                  <c:v>279</c:v>
                </c:pt>
                <c:pt idx="72">
                  <c:v>278</c:v>
                </c:pt>
                <c:pt idx="73">
                  <c:v>277</c:v>
                </c:pt>
                <c:pt idx="74">
                  <c:v>276</c:v>
                </c:pt>
                <c:pt idx="75">
                  <c:v>275</c:v>
                </c:pt>
                <c:pt idx="76">
                  <c:v>274</c:v>
                </c:pt>
                <c:pt idx="77">
                  <c:v>273</c:v>
                </c:pt>
                <c:pt idx="78">
                  <c:v>272</c:v>
                </c:pt>
                <c:pt idx="79">
                  <c:v>271</c:v>
                </c:pt>
                <c:pt idx="80">
                  <c:v>270</c:v>
                </c:pt>
                <c:pt idx="81">
                  <c:v>269</c:v>
                </c:pt>
                <c:pt idx="82">
                  <c:v>268</c:v>
                </c:pt>
                <c:pt idx="83">
                  <c:v>267</c:v>
                </c:pt>
                <c:pt idx="84">
                  <c:v>266</c:v>
                </c:pt>
                <c:pt idx="85">
                  <c:v>265</c:v>
                </c:pt>
                <c:pt idx="86">
                  <c:v>264</c:v>
                </c:pt>
                <c:pt idx="87">
                  <c:v>263</c:v>
                </c:pt>
                <c:pt idx="88">
                  <c:v>262</c:v>
                </c:pt>
                <c:pt idx="89">
                  <c:v>261</c:v>
                </c:pt>
                <c:pt idx="90">
                  <c:v>260</c:v>
                </c:pt>
                <c:pt idx="91">
                  <c:v>259</c:v>
                </c:pt>
                <c:pt idx="92">
                  <c:v>258</c:v>
                </c:pt>
                <c:pt idx="93">
                  <c:v>257</c:v>
                </c:pt>
                <c:pt idx="94">
                  <c:v>256</c:v>
                </c:pt>
                <c:pt idx="95">
                  <c:v>255</c:v>
                </c:pt>
                <c:pt idx="96">
                  <c:v>254</c:v>
                </c:pt>
                <c:pt idx="97">
                  <c:v>253</c:v>
                </c:pt>
                <c:pt idx="98">
                  <c:v>252</c:v>
                </c:pt>
                <c:pt idx="99">
                  <c:v>251</c:v>
                </c:pt>
                <c:pt idx="100">
                  <c:v>250</c:v>
                </c:pt>
                <c:pt idx="101">
                  <c:v>249</c:v>
                </c:pt>
                <c:pt idx="102">
                  <c:v>248</c:v>
                </c:pt>
                <c:pt idx="103">
                  <c:v>247</c:v>
                </c:pt>
                <c:pt idx="104">
                  <c:v>246</c:v>
                </c:pt>
                <c:pt idx="105">
                  <c:v>245</c:v>
                </c:pt>
                <c:pt idx="106">
                  <c:v>244</c:v>
                </c:pt>
                <c:pt idx="107">
                  <c:v>243</c:v>
                </c:pt>
                <c:pt idx="108">
                  <c:v>242</c:v>
                </c:pt>
                <c:pt idx="109">
                  <c:v>241</c:v>
                </c:pt>
                <c:pt idx="110">
                  <c:v>240</c:v>
                </c:pt>
                <c:pt idx="111">
                  <c:v>239</c:v>
                </c:pt>
                <c:pt idx="112">
                  <c:v>238</c:v>
                </c:pt>
                <c:pt idx="113">
                  <c:v>237</c:v>
                </c:pt>
                <c:pt idx="114">
                  <c:v>236</c:v>
                </c:pt>
                <c:pt idx="115">
                  <c:v>235</c:v>
                </c:pt>
                <c:pt idx="116">
                  <c:v>234</c:v>
                </c:pt>
                <c:pt idx="117">
                  <c:v>233</c:v>
                </c:pt>
                <c:pt idx="118">
                  <c:v>232</c:v>
                </c:pt>
                <c:pt idx="119">
                  <c:v>231</c:v>
                </c:pt>
                <c:pt idx="120">
                  <c:v>230</c:v>
                </c:pt>
                <c:pt idx="121">
                  <c:v>229</c:v>
                </c:pt>
                <c:pt idx="122">
                  <c:v>228</c:v>
                </c:pt>
                <c:pt idx="123">
                  <c:v>227</c:v>
                </c:pt>
                <c:pt idx="124">
                  <c:v>226</c:v>
                </c:pt>
                <c:pt idx="125">
                  <c:v>225</c:v>
                </c:pt>
                <c:pt idx="126">
                  <c:v>224</c:v>
                </c:pt>
                <c:pt idx="127">
                  <c:v>223</c:v>
                </c:pt>
                <c:pt idx="128">
                  <c:v>222</c:v>
                </c:pt>
                <c:pt idx="129">
                  <c:v>221</c:v>
                </c:pt>
                <c:pt idx="130">
                  <c:v>220</c:v>
                </c:pt>
                <c:pt idx="131">
                  <c:v>219</c:v>
                </c:pt>
                <c:pt idx="132">
                  <c:v>218</c:v>
                </c:pt>
                <c:pt idx="133">
                  <c:v>217</c:v>
                </c:pt>
                <c:pt idx="134">
                  <c:v>216</c:v>
                </c:pt>
                <c:pt idx="135">
                  <c:v>215</c:v>
                </c:pt>
                <c:pt idx="136">
                  <c:v>214</c:v>
                </c:pt>
                <c:pt idx="137">
                  <c:v>213</c:v>
                </c:pt>
                <c:pt idx="138">
                  <c:v>212</c:v>
                </c:pt>
                <c:pt idx="139">
                  <c:v>211</c:v>
                </c:pt>
                <c:pt idx="140">
                  <c:v>210</c:v>
                </c:pt>
                <c:pt idx="141">
                  <c:v>209</c:v>
                </c:pt>
                <c:pt idx="142">
                  <c:v>208</c:v>
                </c:pt>
                <c:pt idx="143">
                  <c:v>207</c:v>
                </c:pt>
                <c:pt idx="144">
                  <c:v>206</c:v>
                </c:pt>
                <c:pt idx="145">
                  <c:v>205</c:v>
                </c:pt>
                <c:pt idx="146">
                  <c:v>204</c:v>
                </c:pt>
                <c:pt idx="147">
                  <c:v>203</c:v>
                </c:pt>
                <c:pt idx="148">
                  <c:v>202</c:v>
                </c:pt>
                <c:pt idx="149">
                  <c:v>201</c:v>
                </c:pt>
                <c:pt idx="150">
                  <c:v>200</c:v>
                </c:pt>
                <c:pt idx="151">
                  <c:v>199</c:v>
                </c:pt>
                <c:pt idx="152">
                  <c:v>198</c:v>
                </c:pt>
                <c:pt idx="153">
                  <c:v>197</c:v>
                </c:pt>
                <c:pt idx="154">
                  <c:v>196</c:v>
                </c:pt>
                <c:pt idx="155">
                  <c:v>195</c:v>
                </c:pt>
                <c:pt idx="156">
                  <c:v>194</c:v>
                </c:pt>
                <c:pt idx="157">
                  <c:v>193</c:v>
                </c:pt>
                <c:pt idx="158">
                  <c:v>192</c:v>
                </c:pt>
                <c:pt idx="159">
                  <c:v>191</c:v>
                </c:pt>
                <c:pt idx="160">
                  <c:v>190</c:v>
                </c:pt>
                <c:pt idx="161">
                  <c:v>189</c:v>
                </c:pt>
                <c:pt idx="162">
                  <c:v>188</c:v>
                </c:pt>
                <c:pt idx="163">
                  <c:v>187</c:v>
                </c:pt>
                <c:pt idx="164">
                  <c:v>186</c:v>
                </c:pt>
                <c:pt idx="165">
                  <c:v>185</c:v>
                </c:pt>
              </c:numCache>
            </c:numRef>
          </c:xVal>
          <c:yVal>
            <c:numRef>
              <c:f>'40bp 601'!$B$4:$B$169</c:f>
              <c:numCache>
                <c:formatCode>General</c:formatCode>
                <c:ptCount val="166"/>
                <c:pt idx="0">
                  <c:v>0.451351</c:v>
                </c:pt>
                <c:pt idx="1">
                  <c:v>0.442222</c:v>
                </c:pt>
                <c:pt idx="2">
                  <c:v>0.48082900000000001</c:v>
                </c:pt>
                <c:pt idx="3">
                  <c:v>0.519455</c:v>
                </c:pt>
                <c:pt idx="4">
                  <c:v>0.54043699999999995</c:v>
                </c:pt>
                <c:pt idx="5">
                  <c:v>0.52814300000000003</c:v>
                </c:pt>
                <c:pt idx="6">
                  <c:v>0.45514700000000002</c:v>
                </c:pt>
                <c:pt idx="7">
                  <c:v>0.41189999999999999</c:v>
                </c:pt>
                <c:pt idx="8">
                  <c:v>0.37294100000000002</c:v>
                </c:pt>
                <c:pt idx="9">
                  <c:v>0.39959600000000001</c:v>
                </c:pt>
                <c:pt idx="10">
                  <c:v>0.42230600000000001</c:v>
                </c:pt>
                <c:pt idx="11">
                  <c:v>0.47415400000000002</c:v>
                </c:pt>
                <c:pt idx="12">
                  <c:v>0.49413000000000001</c:v>
                </c:pt>
                <c:pt idx="13">
                  <c:v>0.46156000000000003</c:v>
                </c:pt>
                <c:pt idx="14">
                  <c:v>0.44506800000000002</c:v>
                </c:pt>
                <c:pt idx="15">
                  <c:v>0.39211200000000002</c:v>
                </c:pt>
                <c:pt idx="16">
                  <c:v>0.39736100000000002</c:v>
                </c:pt>
                <c:pt idx="17">
                  <c:v>0.41572900000000002</c:v>
                </c:pt>
                <c:pt idx="18">
                  <c:v>0.40028599999999998</c:v>
                </c:pt>
                <c:pt idx="19">
                  <c:v>0.34918700000000003</c:v>
                </c:pt>
                <c:pt idx="20">
                  <c:v>0.37920999999999999</c:v>
                </c:pt>
                <c:pt idx="21">
                  <c:v>0.38587199999999999</c:v>
                </c:pt>
                <c:pt idx="22">
                  <c:v>0.36045199999999999</c:v>
                </c:pt>
                <c:pt idx="23">
                  <c:v>0.30803599999999998</c:v>
                </c:pt>
                <c:pt idx="24">
                  <c:v>0.22284100000000001</c:v>
                </c:pt>
                <c:pt idx="25">
                  <c:v>0.23857200000000001</c:v>
                </c:pt>
                <c:pt idx="26">
                  <c:v>0.20422799999999999</c:v>
                </c:pt>
                <c:pt idx="27">
                  <c:v>0.244006</c:v>
                </c:pt>
                <c:pt idx="28">
                  <c:v>0.26536500000000002</c:v>
                </c:pt>
                <c:pt idx="29">
                  <c:v>0.22481400000000001</c:v>
                </c:pt>
                <c:pt idx="30">
                  <c:v>0.219308</c:v>
                </c:pt>
                <c:pt idx="31">
                  <c:v>0.212973</c:v>
                </c:pt>
                <c:pt idx="32">
                  <c:v>0.23394200000000001</c:v>
                </c:pt>
                <c:pt idx="33">
                  <c:v>0.23622000000000001</c:v>
                </c:pt>
                <c:pt idx="34">
                  <c:v>0.19425700000000001</c:v>
                </c:pt>
                <c:pt idx="35">
                  <c:v>0.184584</c:v>
                </c:pt>
                <c:pt idx="36">
                  <c:v>0.13641500000000001</c:v>
                </c:pt>
                <c:pt idx="37">
                  <c:v>0.171907</c:v>
                </c:pt>
                <c:pt idx="38">
                  <c:v>0.13467599999999999</c:v>
                </c:pt>
                <c:pt idx="39">
                  <c:v>0.16612099999999999</c:v>
                </c:pt>
                <c:pt idx="40">
                  <c:v>0.18197099999999999</c:v>
                </c:pt>
                <c:pt idx="41">
                  <c:v>0.233763</c:v>
                </c:pt>
                <c:pt idx="42">
                  <c:v>0.22972100000000001</c:v>
                </c:pt>
                <c:pt idx="43">
                  <c:v>0.25931199999999999</c:v>
                </c:pt>
                <c:pt idx="44">
                  <c:v>0.28201700000000002</c:v>
                </c:pt>
                <c:pt idx="45">
                  <c:v>0.32504100000000002</c:v>
                </c:pt>
                <c:pt idx="46">
                  <c:v>0.40691500000000003</c:v>
                </c:pt>
                <c:pt idx="47">
                  <c:v>0.48530800000000002</c:v>
                </c:pt>
                <c:pt idx="48">
                  <c:v>0.57328199999999996</c:v>
                </c:pt>
                <c:pt idx="49">
                  <c:v>0.71645700000000001</c:v>
                </c:pt>
                <c:pt idx="50">
                  <c:v>0.88089700000000004</c:v>
                </c:pt>
                <c:pt idx="51">
                  <c:v>1.08927</c:v>
                </c:pt>
                <c:pt idx="52">
                  <c:v>1.34768</c:v>
                </c:pt>
                <c:pt idx="53">
                  <c:v>1.6821900000000001</c:v>
                </c:pt>
                <c:pt idx="54">
                  <c:v>2.0670700000000002</c:v>
                </c:pt>
                <c:pt idx="55">
                  <c:v>2.4668199999999998</c:v>
                </c:pt>
                <c:pt idx="56">
                  <c:v>2.8689</c:v>
                </c:pt>
                <c:pt idx="57">
                  <c:v>3.33771</c:v>
                </c:pt>
                <c:pt idx="58">
                  <c:v>3.81969</c:v>
                </c:pt>
                <c:pt idx="59">
                  <c:v>4.3937499999999998</c:v>
                </c:pt>
                <c:pt idx="60">
                  <c:v>4.8832700000000004</c:v>
                </c:pt>
                <c:pt idx="61">
                  <c:v>5.5537000000000001</c:v>
                </c:pt>
                <c:pt idx="62">
                  <c:v>6.1056900000000001</c:v>
                </c:pt>
                <c:pt idx="63">
                  <c:v>6.6014999999999997</c:v>
                </c:pt>
                <c:pt idx="64">
                  <c:v>7.0659200000000002</c:v>
                </c:pt>
                <c:pt idx="65">
                  <c:v>7.4262300000000003</c:v>
                </c:pt>
                <c:pt idx="66">
                  <c:v>7.7527799999999996</c:v>
                </c:pt>
                <c:pt idx="67">
                  <c:v>8.0557200000000009</c:v>
                </c:pt>
                <c:pt idx="68">
                  <c:v>8.1886600000000005</c:v>
                </c:pt>
                <c:pt idx="69">
                  <c:v>8.2885600000000004</c:v>
                </c:pt>
                <c:pt idx="70">
                  <c:v>8.3305199999999999</c:v>
                </c:pt>
                <c:pt idx="71">
                  <c:v>8.39602</c:v>
                </c:pt>
                <c:pt idx="72">
                  <c:v>8.5314200000000007</c:v>
                </c:pt>
                <c:pt idx="73">
                  <c:v>8.5335800000000006</c:v>
                </c:pt>
                <c:pt idx="74">
                  <c:v>8.5935199999999998</c:v>
                </c:pt>
                <c:pt idx="75">
                  <c:v>8.51999</c:v>
                </c:pt>
                <c:pt idx="76">
                  <c:v>8.5052800000000008</c:v>
                </c:pt>
                <c:pt idx="77">
                  <c:v>8.3165700000000005</c:v>
                </c:pt>
                <c:pt idx="78">
                  <c:v>8.0987200000000001</c:v>
                </c:pt>
                <c:pt idx="79">
                  <c:v>7.7521199999999997</c:v>
                </c:pt>
                <c:pt idx="80">
                  <c:v>7.36083</c:v>
                </c:pt>
                <c:pt idx="81">
                  <c:v>6.8979100000000004</c:v>
                </c:pt>
                <c:pt idx="82">
                  <c:v>6.2590700000000004</c:v>
                </c:pt>
                <c:pt idx="83">
                  <c:v>5.5695600000000001</c:v>
                </c:pt>
                <c:pt idx="84">
                  <c:v>4.8576199999999998</c:v>
                </c:pt>
                <c:pt idx="85">
                  <c:v>4.06602</c:v>
                </c:pt>
                <c:pt idx="86">
                  <c:v>3.2366000000000001</c:v>
                </c:pt>
                <c:pt idx="87">
                  <c:v>2.2459099999999999</c:v>
                </c:pt>
                <c:pt idx="88">
                  <c:v>1.24749</c:v>
                </c:pt>
                <c:pt idx="89">
                  <c:v>0.25742300000000001</c:v>
                </c:pt>
                <c:pt idx="90">
                  <c:v>-0.75476799999999999</c:v>
                </c:pt>
                <c:pt idx="91">
                  <c:v>-2.0846100000000001</c:v>
                </c:pt>
                <c:pt idx="92">
                  <c:v>-3.40991</c:v>
                </c:pt>
                <c:pt idx="93">
                  <c:v>-4.8626199999999997</c:v>
                </c:pt>
                <c:pt idx="94">
                  <c:v>-6.1738999999999997</c:v>
                </c:pt>
                <c:pt idx="95">
                  <c:v>-7.5054299999999996</c:v>
                </c:pt>
                <c:pt idx="96">
                  <c:v>-8.6544000000000008</c:v>
                </c:pt>
                <c:pt idx="97">
                  <c:v>-9.8594500000000007</c:v>
                </c:pt>
                <c:pt idx="98">
                  <c:v>-10.894399999999999</c:v>
                </c:pt>
                <c:pt idx="99">
                  <c:v>-11.9011</c:v>
                </c:pt>
                <c:pt idx="100">
                  <c:v>-12.916600000000001</c:v>
                </c:pt>
                <c:pt idx="101">
                  <c:v>-13.5001</c:v>
                </c:pt>
                <c:pt idx="102">
                  <c:v>-13.7125</c:v>
                </c:pt>
                <c:pt idx="103">
                  <c:v>-13.657400000000001</c:v>
                </c:pt>
                <c:pt idx="104">
                  <c:v>-13.458299999999999</c:v>
                </c:pt>
                <c:pt idx="105">
                  <c:v>-13.137</c:v>
                </c:pt>
                <c:pt idx="106">
                  <c:v>-12.5684</c:v>
                </c:pt>
                <c:pt idx="107">
                  <c:v>-11.8246</c:v>
                </c:pt>
                <c:pt idx="108">
                  <c:v>-11.164400000000001</c:v>
                </c:pt>
                <c:pt idx="109">
                  <c:v>-10.2547</c:v>
                </c:pt>
                <c:pt idx="110">
                  <c:v>-9.4682399999999998</c:v>
                </c:pt>
                <c:pt idx="111">
                  <c:v>-8.70261</c:v>
                </c:pt>
                <c:pt idx="112">
                  <c:v>-7.9873500000000002</c:v>
                </c:pt>
                <c:pt idx="113">
                  <c:v>-7.3303399999999996</c:v>
                </c:pt>
                <c:pt idx="114">
                  <c:v>-6.6143400000000003</c:v>
                </c:pt>
                <c:pt idx="115">
                  <c:v>-5.8805899999999998</c:v>
                </c:pt>
                <c:pt idx="116">
                  <c:v>-5.1648399999999999</c:v>
                </c:pt>
                <c:pt idx="117">
                  <c:v>-4.43682</c:v>
                </c:pt>
                <c:pt idx="118">
                  <c:v>-3.6885400000000002</c:v>
                </c:pt>
                <c:pt idx="119">
                  <c:v>-2.8268</c:v>
                </c:pt>
                <c:pt idx="120">
                  <c:v>-1.90425</c:v>
                </c:pt>
                <c:pt idx="121">
                  <c:v>-1.1620999999999999</c:v>
                </c:pt>
                <c:pt idx="122">
                  <c:v>-0.43899700000000003</c:v>
                </c:pt>
                <c:pt idx="123">
                  <c:v>0.284217</c:v>
                </c:pt>
                <c:pt idx="124">
                  <c:v>1.1607700000000001</c:v>
                </c:pt>
                <c:pt idx="125">
                  <c:v>1.9823999999999999</c:v>
                </c:pt>
                <c:pt idx="126">
                  <c:v>2.7687499999999998</c:v>
                </c:pt>
                <c:pt idx="127">
                  <c:v>3.3549899999999999</c:v>
                </c:pt>
                <c:pt idx="128">
                  <c:v>3.9841000000000002</c:v>
                </c:pt>
                <c:pt idx="129">
                  <c:v>4.4503399999999997</c:v>
                </c:pt>
                <c:pt idx="130">
                  <c:v>4.6333700000000002</c:v>
                </c:pt>
                <c:pt idx="131">
                  <c:v>4.3900499999999996</c:v>
                </c:pt>
                <c:pt idx="132">
                  <c:v>3.51763</c:v>
                </c:pt>
                <c:pt idx="133">
                  <c:v>2.3648699999999998</c:v>
                </c:pt>
                <c:pt idx="134">
                  <c:v>0.84914299999999998</c:v>
                </c:pt>
                <c:pt idx="135">
                  <c:v>-0.892119</c:v>
                </c:pt>
                <c:pt idx="136">
                  <c:v>-2.9740099999999998</c:v>
                </c:pt>
                <c:pt idx="137">
                  <c:v>-5.1379400000000004</c:v>
                </c:pt>
                <c:pt idx="138">
                  <c:v>-7.3459399999999997</c:v>
                </c:pt>
                <c:pt idx="139">
                  <c:v>-9.2549100000000006</c:v>
                </c:pt>
                <c:pt idx="140">
                  <c:v>-10.963200000000001</c:v>
                </c:pt>
                <c:pt idx="141">
                  <c:v>-11.7559</c:v>
                </c:pt>
                <c:pt idx="142">
                  <c:v>-11.776400000000001</c:v>
                </c:pt>
                <c:pt idx="143">
                  <c:v>-10.549099999999999</c:v>
                </c:pt>
                <c:pt idx="144">
                  <c:v>-8.5717099999999995</c:v>
                </c:pt>
                <c:pt idx="145">
                  <c:v>-6.29352</c:v>
                </c:pt>
                <c:pt idx="146">
                  <c:v>-2.8006000000000002</c:v>
                </c:pt>
                <c:pt idx="147">
                  <c:v>0.86684700000000003</c:v>
                </c:pt>
                <c:pt idx="148">
                  <c:v>6.7603200000000001</c:v>
                </c:pt>
                <c:pt idx="149">
                  <c:v>13.0318</c:v>
                </c:pt>
                <c:pt idx="150">
                  <c:v>20.904499999999999</c:v>
                </c:pt>
                <c:pt idx="151">
                  <c:v>28.334599999999998</c:v>
                </c:pt>
                <c:pt idx="152">
                  <c:v>36.906799999999997</c:v>
                </c:pt>
                <c:pt idx="153">
                  <c:v>44.672899999999998</c:v>
                </c:pt>
                <c:pt idx="154">
                  <c:v>52.9925</c:v>
                </c:pt>
                <c:pt idx="155">
                  <c:v>54.856999999999999</c:v>
                </c:pt>
                <c:pt idx="156">
                  <c:v>55.536799999999999</c:v>
                </c:pt>
                <c:pt idx="157">
                  <c:v>44.8157</c:v>
                </c:pt>
                <c:pt idx="158">
                  <c:v>36.937800000000003</c:v>
                </c:pt>
                <c:pt idx="159">
                  <c:v>21.5627</c:v>
                </c:pt>
                <c:pt idx="160">
                  <c:v>11.0549</c:v>
                </c:pt>
                <c:pt idx="161">
                  <c:v>9.9086999999999996</c:v>
                </c:pt>
                <c:pt idx="162">
                  <c:v>3.6156600000000001</c:v>
                </c:pt>
                <c:pt idx="163">
                  <c:v>4.4985099999999996</c:v>
                </c:pt>
                <c:pt idx="164">
                  <c:v>4.1474000000000002</c:v>
                </c:pt>
                <c:pt idx="165">
                  <c:v>-1.4435199999999999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50D3-A14C-9BA2-EE04F903B4BE}"/>
            </c:ext>
          </c:extLst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'40bp 601'!$A$4:$A$169</c:f>
              <c:numCache>
                <c:formatCode>General</c:formatCode>
                <c:ptCount val="166"/>
                <c:pt idx="0">
                  <c:v>350</c:v>
                </c:pt>
                <c:pt idx="1">
                  <c:v>349</c:v>
                </c:pt>
                <c:pt idx="2">
                  <c:v>348</c:v>
                </c:pt>
                <c:pt idx="3">
                  <c:v>347</c:v>
                </c:pt>
                <c:pt idx="4">
                  <c:v>346</c:v>
                </c:pt>
                <c:pt idx="5">
                  <c:v>345</c:v>
                </c:pt>
                <c:pt idx="6">
                  <c:v>344</c:v>
                </c:pt>
                <c:pt idx="7">
                  <c:v>343</c:v>
                </c:pt>
                <c:pt idx="8">
                  <c:v>342</c:v>
                </c:pt>
                <c:pt idx="9">
                  <c:v>341</c:v>
                </c:pt>
                <c:pt idx="10">
                  <c:v>340</c:v>
                </c:pt>
                <c:pt idx="11">
                  <c:v>339</c:v>
                </c:pt>
                <c:pt idx="12">
                  <c:v>338</c:v>
                </c:pt>
                <c:pt idx="13">
                  <c:v>337</c:v>
                </c:pt>
                <c:pt idx="14">
                  <c:v>336</c:v>
                </c:pt>
                <c:pt idx="15">
                  <c:v>335</c:v>
                </c:pt>
                <c:pt idx="16">
                  <c:v>334</c:v>
                </c:pt>
                <c:pt idx="17">
                  <c:v>333</c:v>
                </c:pt>
                <c:pt idx="18">
                  <c:v>332</c:v>
                </c:pt>
                <c:pt idx="19">
                  <c:v>331</c:v>
                </c:pt>
                <c:pt idx="20">
                  <c:v>330</c:v>
                </c:pt>
                <c:pt idx="21">
                  <c:v>329</c:v>
                </c:pt>
                <c:pt idx="22">
                  <c:v>328</c:v>
                </c:pt>
                <c:pt idx="23">
                  <c:v>327</c:v>
                </c:pt>
                <c:pt idx="24">
                  <c:v>326</c:v>
                </c:pt>
                <c:pt idx="25">
                  <c:v>325</c:v>
                </c:pt>
                <c:pt idx="26">
                  <c:v>324</c:v>
                </c:pt>
                <c:pt idx="27">
                  <c:v>323</c:v>
                </c:pt>
                <c:pt idx="28">
                  <c:v>322</c:v>
                </c:pt>
                <c:pt idx="29">
                  <c:v>321</c:v>
                </c:pt>
                <c:pt idx="30">
                  <c:v>320</c:v>
                </c:pt>
                <c:pt idx="31">
                  <c:v>319</c:v>
                </c:pt>
                <c:pt idx="32">
                  <c:v>318</c:v>
                </c:pt>
                <c:pt idx="33">
                  <c:v>317</c:v>
                </c:pt>
                <c:pt idx="34">
                  <c:v>316</c:v>
                </c:pt>
                <c:pt idx="35">
                  <c:v>315</c:v>
                </c:pt>
                <c:pt idx="36">
                  <c:v>314</c:v>
                </c:pt>
                <c:pt idx="37">
                  <c:v>313</c:v>
                </c:pt>
                <c:pt idx="38">
                  <c:v>312</c:v>
                </c:pt>
                <c:pt idx="39">
                  <c:v>311</c:v>
                </c:pt>
                <c:pt idx="40">
                  <c:v>310</c:v>
                </c:pt>
                <c:pt idx="41">
                  <c:v>309</c:v>
                </c:pt>
                <c:pt idx="42">
                  <c:v>308</c:v>
                </c:pt>
                <c:pt idx="43">
                  <c:v>307</c:v>
                </c:pt>
                <c:pt idx="44">
                  <c:v>306</c:v>
                </c:pt>
                <c:pt idx="45">
                  <c:v>305</c:v>
                </c:pt>
                <c:pt idx="46">
                  <c:v>304</c:v>
                </c:pt>
                <c:pt idx="47">
                  <c:v>303</c:v>
                </c:pt>
                <c:pt idx="48">
                  <c:v>302</c:v>
                </c:pt>
                <c:pt idx="49">
                  <c:v>301</c:v>
                </c:pt>
                <c:pt idx="50">
                  <c:v>300</c:v>
                </c:pt>
                <c:pt idx="51">
                  <c:v>299</c:v>
                </c:pt>
                <c:pt idx="52">
                  <c:v>298</c:v>
                </c:pt>
                <c:pt idx="53">
                  <c:v>297</c:v>
                </c:pt>
                <c:pt idx="54">
                  <c:v>296</c:v>
                </c:pt>
                <c:pt idx="55">
                  <c:v>295</c:v>
                </c:pt>
                <c:pt idx="56">
                  <c:v>294</c:v>
                </c:pt>
                <c:pt idx="57">
                  <c:v>293</c:v>
                </c:pt>
                <c:pt idx="58">
                  <c:v>292</c:v>
                </c:pt>
                <c:pt idx="59">
                  <c:v>291</c:v>
                </c:pt>
                <c:pt idx="60">
                  <c:v>290</c:v>
                </c:pt>
                <c:pt idx="61">
                  <c:v>289</c:v>
                </c:pt>
                <c:pt idx="62">
                  <c:v>288</c:v>
                </c:pt>
                <c:pt idx="63">
                  <c:v>287</c:v>
                </c:pt>
                <c:pt idx="64">
                  <c:v>286</c:v>
                </c:pt>
                <c:pt idx="65">
                  <c:v>285</c:v>
                </c:pt>
                <c:pt idx="66">
                  <c:v>284</c:v>
                </c:pt>
                <c:pt idx="67">
                  <c:v>283</c:v>
                </c:pt>
                <c:pt idx="68">
                  <c:v>282</c:v>
                </c:pt>
                <c:pt idx="69">
                  <c:v>281</c:v>
                </c:pt>
                <c:pt idx="70">
                  <c:v>280</c:v>
                </c:pt>
                <c:pt idx="71">
                  <c:v>279</c:v>
                </c:pt>
                <c:pt idx="72">
                  <c:v>278</c:v>
                </c:pt>
                <c:pt idx="73">
                  <c:v>277</c:v>
                </c:pt>
                <c:pt idx="74">
                  <c:v>276</c:v>
                </c:pt>
                <c:pt idx="75">
                  <c:v>275</c:v>
                </c:pt>
                <c:pt idx="76">
                  <c:v>274</c:v>
                </c:pt>
                <c:pt idx="77">
                  <c:v>273</c:v>
                </c:pt>
                <c:pt idx="78">
                  <c:v>272</c:v>
                </c:pt>
                <c:pt idx="79">
                  <c:v>271</c:v>
                </c:pt>
                <c:pt idx="80">
                  <c:v>270</c:v>
                </c:pt>
                <c:pt idx="81">
                  <c:v>269</c:v>
                </c:pt>
                <c:pt idx="82">
                  <c:v>268</c:v>
                </c:pt>
                <c:pt idx="83">
                  <c:v>267</c:v>
                </c:pt>
                <c:pt idx="84">
                  <c:v>266</c:v>
                </c:pt>
                <c:pt idx="85">
                  <c:v>265</c:v>
                </c:pt>
                <c:pt idx="86">
                  <c:v>264</c:v>
                </c:pt>
                <c:pt idx="87">
                  <c:v>263</c:v>
                </c:pt>
                <c:pt idx="88">
                  <c:v>262</c:v>
                </c:pt>
                <c:pt idx="89">
                  <c:v>261</c:v>
                </c:pt>
                <c:pt idx="90">
                  <c:v>260</c:v>
                </c:pt>
                <c:pt idx="91">
                  <c:v>259</c:v>
                </c:pt>
                <c:pt idx="92">
                  <c:v>258</c:v>
                </c:pt>
                <c:pt idx="93">
                  <c:v>257</c:v>
                </c:pt>
                <c:pt idx="94">
                  <c:v>256</c:v>
                </c:pt>
                <c:pt idx="95">
                  <c:v>255</c:v>
                </c:pt>
                <c:pt idx="96">
                  <c:v>254</c:v>
                </c:pt>
                <c:pt idx="97">
                  <c:v>253</c:v>
                </c:pt>
                <c:pt idx="98">
                  <c:v>252</c:v>
                </c:pt>
                <c:pt idx="99">
                  <c:v>251</c:v>
                </c:pt>
                <c:pt idx="100">
                  <c:v>250</c:v>
                </c:pt>
                <c:pt idx="101">
                  <c:v>249</c:v>
                </c:pt>
                <c:pt idx="102">
                  <c:v>248</c:v>
                </c:pt>
                <c:pt idx="103">
                  <c:v>247</c:v>
                </c:pt>
                <c:pt idx="104">
                  <c:v>246</c:v>
                </c:pt>
                <c:pt idx="105">
                  <c:v>245</c:v>
                </c:pt>
                <c:pt idx="106">
                  <c:v>244</c:v>
                </c:pt>
                <c:pt idx="107">
                  <c:v>243</c:v>
                </c:pt>
                <c:pt idx="108">
                  <c:v>242</c:v>
                </c:pt>
                <c:pt idx="109">
                  <c:v>241</c:v>
                </c:pt>
                <c:pt idx="110">
                  <c:v>240</c:v>
                </c:pt>
                <c:pt idx="111">
                  <c:v>239</c:v>
                </c:pt>
                <c:pt idx="112">
                  <c:v>238</c:v>
                </c:pt>
                <c:pt idx="113">
                  <c:v>237</c:v>
                </c:pt>
                <c:pt idx="114">
                  <c:v>236</c:v>
                </c:pt>
                <c:pt idx="115">
                  <c:v>235</c:v>
                </c:pt>
                <c:pt idx="116">
                  <c:v>234</c:v>
                </c:pt>
                <c:pt idx="117">
                  <c:v>233</c:v>
                </c:pt>
                <c:pt idx="118">
                  <c:v>232</c:v>
                </c:pt>
                <c:pt idx="119">
                  <c:v>231</c:v>
                </c:pt>
                <c:pt idx="120">
                  <c:v>230</c:v>
                </c:pt>
                <c:pt idx="121">
                  <c:v>229</c:v>
                </c:pt>
                <c:pt idx="122">
                  <c:v>228</c:v>
                </c:pt>
                <c:pt idx="123">
                  <c:v>227</c:v>
                </c:pt>
                <c:pt idx="124">
                  <c:v>226</c:v>
                </c:pt>
                <c:pt idx="125">
                  <c:v>225</c:v>
                </c:pt>
                <c:pt idx="126">
                  <c:v>224</c:v>
                </c:pt>
                <c:pt idx="127">
                  <c:v>223</c:v>
                </c:pt>
                <c:pt idx="128">
                  <c:v>222</c:v>
                </c:pt>
                <c:pt idx="129">
                  <c:v>221</c:v>
                </c:pt>
                <c:pt idx="130">
                  <c:v>220</c:v>
                </c:pt>
                <c:pt idx="131">
                  <c:v>219</c:v>
                </c:pt>
                <c:pt idx="132">
                  <c:v>218</c:v>
                </c:pt>
                <c:pt idx="133">
                  <c:v>217</c:v>
                </c:pt>
                <c:pt idx="134">
                  <c:v>216</c:v>
                </c:pt>
                <c:pt idx="135">
                  <c:v>215</c:v>
                </c:pt>
                <c:pt idx="136">
                  <c:v>214</c:v>
                </c:pt>
                <c:pt idx="137">
                  <c:v>213</c:v>
                </c:pt>
                <c:pt idx="138">
                  <c:v>212</c:v>
                </c:pt>
                <c:pt idx="139">
                  <c:v>211</c:v>
                </c:pt>
                <c:pt idx="140">
                  <c:v>210</c:v>
                </c:pt>
                <c:pt idx="141">
                  <c:v>209</c:v>
                </c:pt>
                <c:pt idx="142">
                  <c:v>208</c:v>
                </c:pt>
                <c:pt idx="143">
                  <c:v>207</c:v>
                </c:pt>
                <c:pt idx="144">
                  <c:v>206</c:v>
                </c:pt>
                <c:pt idx="145">
                  <c:v>205</c:v>
                </c:pt>
                <c:pt idx="146">
                  <c:v>204</c:v>
                </c:pt>
                <c:pt idx="147">
                  <c:v>203</c:v>
                </c:pt>
                <c:pt idx="148">
                  <c:v>202</c:v>
                </c:pt>
                <c:pt idx="149">
                  <c:v>201</c:v>
                </c:pt>
                <c:pt idx="150">
                  <c:v>200</c:v>
                </c:pt>
                <c:pt idx="151">
                  <c:v>199</c:v>
                </c:pt>
                <c:pt idx="152">
                  <c:v>198</c:v>
                </c:pt>
                <c:pt idx="153">
                  <c:v>197</c:v>
                </c:pt>
                <c:pt idx="154">
                  <c:v>196</c:v>
                </c:pt>
                <c:pt idx="155">
                  <c:v>195</c:v>
                </c:pt>
                <c:pt idx="156">
                  <c:v>194</c:v>
                </c:pt>
                <c:pt idx="157">
                  <c:v>193</c:v>
                </c:pt>
                <c:pt idx="158">
                  <c:v>192</c:v>
                </c:pt>
                <c:pt idx="159">
                  <c:v>191</c:v>
                </c:pt>
                <c:pt idx="160">
                  <c:v>190</c:v>
                </c:pt>
                <c:pt idx="161">
                  <c:v>189</c:v>
                </c:pt>
                <c:pt idx="162">
                  <c:v>188</c:v>
                </c:pt>
                <c:pt idx="163">
                  <c:v>187</c:v>
                </c:pt>
                <c:pt idx="164">
                  <c:v>186</c:v>
                </c:pt>
                <c:pt idx="165">
                  <c:v>185</c:v>
                </c:pt>
              </c:numCache>
            </c:numRef>
          </c:xVal>
          <c:yVal>
            <c:numRef>
              <c:f>'40bp 601'!$F$4:$F$169</c:f>
              <c:numCache>
                <c:formatCode>General</c:formatCode>
                <c:ptCount val="166"/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50D3-A14C-9BA2-EE04F903B4B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11017615"/>
        <c:axId val="1011019247"/>
      </c:scatterChart>
      <c:valAx>
        <c:axId val="1011017615"/>
        <c:scaling>
          <c:orientation val="minMax"/>
          <c:max val="350"/>
          <c:min val="185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Wavelength, nm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11019247"/>
        <c:crossesAt val="-30"/>
        <c:crossBetween val="midCat"/>
      </c:valAx>
      <c:valAx>
        <c:axId val="1011019247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CD, mdeg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1101761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40 bp 601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'40bp 601'!$A$4:$A$169</c:f>
              <c:numCache>
                <c:formatCode>General</c:formatCode>
                <c:ptCount val="166"/>
                <c:pt idx="0">
                  <c:v>350</c:v>
                </c:pt>
                <c:pt idx="1">
                  <c:v>349</c:v>
                </c:pt>
                <c:pt idx="2">
                  <c:v>348</c:v>
                </c:pt>
                <c:pt idx="3">
                  <c:v>347</c:v>
                </c:pt>
                <c:pt idx="4">
                  <c:v>346</c:v>
                </c:pt>
                <c:pt idx="5">
                  <c:v>345</c:v>
                </c:pt>
                <c:pt idx="6">
                  <c:v>344</c:v>
                </c:pt>
                <c:pt idx="7">
                  <c:v>343</c:v>
                </c:pt>
                <c:pt idx="8">
                  <c:v>342</c:v>
                </c:pt>
                <c:pt idx="9">
                  <c:v>341</c:v>
                </c:pt>
                <c:pt idx="10">
                  <c:v>340</c:v>
                </c:pt>
                <c:pt idx="11">
                  <c:v>339</c:v>
                </c:pt>
                <c:pt idx="12">
                  <c:v>338</c:v>
                </c:pt>
                <c:pt idx="13">
                  <c:v>337</c:v>
                </c:pt>
                <c:pt idx="14">
                  <c:v>336</c:v>
                </c:pt>
                <c:pt idx="15">
                  <c:v>335</c:v>
                </c:pt>
                <c:pt idx="16">
                  <c:v>334</c:v>
                </c:pt>
                <c:pt idx="17">
                  <c:v>333</c:v>
                </c:pt>
                <c:pt idx="18">
                  <c:v>332</c:v>
                </c:pt>
                <c:pt idx="19">
                  <c:v>331</c:v>
                </c:pt>
                <c:pt idx="20">
                  <c:v>330</c:v>
                </c:pt>
                <c:pt idx="21">
                  <c:v>329</c:v>
                </c:pt>
                <c:pt idx="22">
                  <c:v>328</c:v>
                </c:pt>
                <c:pt idx="23">
                  <c:v>327</c:v>
                </c:pt>
                <c:pt idx="24">
                  <c:v>326</c:v>
                </c:pt>
                <c:pt idx="25">
                  <c:v>325</c:v>
                </c:pt>
                <c:pt idx="26">
                  <c:v>324</c:v>
                </c:pt>
                <c:pt idx="27">
                  <c:v>323</c:v>
                </c:pt>
                <c:pt idx="28">
                  <c:v>322</c:v>
                </c:pt>
                <c:pt idx="29">
                  <c:v>321</c:v>
                </c:pt>
                <c:pt idx="30">
                  <c:v>320</c:v>
                </c:pt>
                <c:pt idx="31">
                  <c:v>319</c:v>
                </c:pt>
                <c:pt idx="32">
                  <c:v>318</c:v>
                </c:pt>
                <c:pt idx="33">
                  <c:v>317</c:v>
                </c:pt>
                <c:pt idx="34">
                  <c:v>316</c:v>
                </c:pt>
                <c:pt idx="35">
                  <c:v>315</c:v>
                </c:pt>
                <c:pt idx="36">
                  <c:v>314</c:v>
                </c:pt>
                <c:pt idx="37">
                  <c:v>313</c:v>
                </c:pt>
                <c:pt idx="38">
                  <c:v>312</c:v>
                </c:pt>
                <c:pt idx="39">
                  <c:v>311</c:v>
                </c:pt>
                <c:pt idx="40">
                  <c:v>310</c:v>
                </c:pt>
                <c:pt idx="41">
                  <c:v>309</c:v>
                </c:pt>
                <c:pt idx="42">
                  <c:v>308</c:v>
                </c:pt>
                <c:pt idx="43">
                  <c:v>307</c:v>
                </c:pt>
                <c:pt idx="44">
                  <c:v>306</c:v>
                </c:pt>
                <c:pt idx="45">
                  <c:v>305</c:v>
                </c:pt>
                <c:pt idx="46">
                  <c:v>304</c:v>
                </c:pt>
                <c:pt idx="47">
                  <c:v>303</c:v>
                </c:pt>
                <c:pt idx="48">
                  <c:v>302</c:v>
                </c:pt>
                <c:pt idx="49">
                  <c:v>301</c:v>
                </c:pt>
                <c:pt idx="50">
                  <c:v>300</c:v>
                </c:pt>
                <c:pt idx="51">
                  <c:v>299</c:v>
                </c:pt>
                <c:pt idx="52">
                  <c:v>298</c:v>
                </c:pt>
                <c:pt idx="53">
                  <c:v>297</c:v>
                </c:pt>
                <c:pt idx="54">
                  <c:v>296</c:v>
                </c:pt>
                <c:pt idx="55">
                  <c:v>295</c:v>
                </c:pt>
                <c:pt idx="56">
                  <c:v>294</c:v>
                </c:pt>
                <c:pt idx="57">
                  <c:v>293</c:v>
                </c:pt>
                <c:pt idx="58">
                  <c:v>292</c:v>
                </c:pt>
                <c:pt idx="59">
                  <c:v>291</c:v>
                </c:pt>
                <c:pt idx="60">
                  <c:v>290</c:v>
                </c:pt>
                <c:pt idx="61">
                  <c:v>289</c:v>
                </c:pt>
                <c:pt idx="62">
                  <c:v>288</c:v>
                </c:pt>
                <c:pt idx="63">
                  <c:v>287</c:v>
                </c:pt>
                <c:pt idx="64">
                  <c:v>286</c:v>
                </c:pt>
                <c:pt idx="65">
                  <c:v>285</c:v>
                </c:pt>
                <c:pt idx="66">
                  <c:v>284</c:v>
                </c:pt>
                <c:pt idx="67">
                  <c:v>283</c:v>
                </c:pt>
                <c:pt idx="68">
                  <c:v>282</c:v>
                </c:pt>
                <c:pt idx="69">
                  <c:v>281</c:v>
                </c:pt>
                <c:pt idx="70">
                  <c:v>280</c:v>
                </c:pt>
                <c:pt idx="71">
                  <c:v>279</c:v>
                </c:pt>
                <c:pt idx="72">
                  <c:v>278</c:v>
                </c:pt>
                <c:pt idx="73">
                  <c:v>277</c:v>
                </c:pt>
                <c:pt idx="74">
                  <c:v>276</c:v>
                </c:pt>
                <c:pt idx="75">
                  <c:v>275</c:v>
                </c:pt>
                <c:pt idx="76">
                  <c:v>274</c:v>
                </c:pt>
                <c:pt idx="77">
                  <c:v>273</c:v>
                </c:pt>
                <c:pt idx="78">
                  <c:v>272</c:v>
                </c:pt>
                <c:pt idx="79">
                  <c:v>271</c:v>
                </c:pt>
                <c:pt idx="80">
                  <c:v>270</c:v>
                </c:pt>
                <c:pt idx="81">
                  <c:v>269</c:v>
                </c:pt>
                <c:pt idx="82">
                  <c:v>268</c:v>
                </c:pt>
                <c:pt idx="83">
                  <c:v>267</c:v>
                </c:pt>
                <c:pt idx="84">
                  <c:v>266</c:v>
                </c:pt>
                <c:pt idx="85">
                  <c:v>265</c:v>
                </c:pt>
                <c:pt idx="86">
                  <c:v>264</c:v>
                </c:pt>
                <c:pt idx="87">
                  <c:v>263</c:v>
                </c:pt>
                <c:pt idx="88">
                  <c:v>262</c:v>
                </c:pt>
                <c:pt idx="89">
                  <c:v>261</c:v>
                </c:pt>
                <c:pt idx="90">
                  <c:v>260</c:v>
                </c:pt>
                <c:pt idx="91">
                  <c:v>259</c:v>
                </c:pt>
                <c:pt idx="92">
                  <c:v>258</c:v>
                </c:pt>
                <c:pt idx="93">
                  <c:v>257</c:v>
                </c:pt>
                <c:pt idx="94">
                  <c:v>256</c:v>
                </c:pt>
                <c:pt idx="95">
                  <c:v>255</c:v>
                </c:pt>
                <c:pt idx="96">
                  <c:v>254</c:v>
                </c:pt>
                <c:pt idx="97">
                  <c:v>253</c:v>
                </c:pt>
                <c:pt idx="98">
                  <c:v>252</c:v>
                </c:pt>
                <c:pt idx="99">
                  <c:v>251</c:v>
                </c:pt>
                <c:pt idx="100">
                  <c:v>250</c:v>
                </c:pt>
                <c:pt idx="101">
                  <c:v>249</c:v>
                </c:pt>
                <c:pt idx="102">
                  <c:v>248</c:v>
                </c:pt>
                <c:pt idx="103">
                  <c:v>247</c:v>
                </c:pt>
                <c:pt idx="104">
                  <c:v>246</c:v>
                </c:pt>
                <c:pt idx="105">
                  <c:v>245</c:v>
                </c:pt>
                <c:pt idx="106">
                  <c:v>244</c:v>
                </c:pt>
                <c:pt idx="107">
                  <c:v>243</c:v>
                </c:pt>
                <c:pt idx="108">
                  <c:v>242</c:v>
                </c:pt>
                <c:pt idx="109">
                  <c:v>241</c:v>
                </c:pt>
                <c:pt idx="110">
                  <c:v>240</c:v>
                </c:pt>
                <c:pt idx="111">
                  <c:v>239</c:v>
                </c:pt>
                <c:pt idx="112">
                  <c:v>238</c:v>
                </c:pt>
                <c:pt idx="113">
                  <c:v>237</c:v>
                </c:pt>
                <c:pt idx="114">
                  <c:v>236</c:v>
                </c:pt>
                <c:pt idx="115">
                  <c:v>235</c:v>
                </c:pt>
                <c:pt idx="116">
                  <c:v>234</c:v>
                </c:pt>
                <c:pt idx="117">
                  <c:v>233</c:v>
                </c:pt>
                <c:pt idx="118">
                  <c:v>232</c:v>
                </c:pt>
                <c:pt idx="119">
                  <c:v>231</c:v>
                </c:pt>
                <c:pt idx="120">
                  <c:v>230</c:v>
                </c:pt>
                <c:pt idx="121">
                  <c:v>229</c:v>
                </c:pt>
                <c:pt idx="122">
                  <c:v>228</c:v>
                </c:pt>
                <c:pt idx="123">
                  <c:v>227</c:v>
                </c:pt>
                <c:pt idx="124">
                  <c:v>226</c:v>
                </c:pt>
                <c:pt idx="125">
                  <c:v>225</c:v>
                </c:pt>
                <c:pt idx="126">
                  <c:v>224</c:v>
                </c:pt>
                <c:pt idx="127">
                  <c:v>223</c:v>
                </c:pt>
                <c:pt idx="128">
                  <c:v>222</c:v>
                </c:pt>
                <c:pt idx="129">
                  <c:v>221</c:v>
                </c:pt>
                <c:pt idx="130">
                  <c:v>220</c:v>
                </c:pt>
                <c:pt idx="131">
                  <c:v>219</c:v>
                </c:pt>
                <c:pt idx="132">
                  <c:v>218</c:v>
                </c:pt>
                <c:pt idx="133">
                  <c:v>217</c:v>
                </c:pt>
                <c:pt idx="134">
                  <c:v>216</c:v>
                </c:pt>
                <c:pt idx="135">
                  <c:v>215</c:v>
                </c:pt>
                <c:pt idx="136">
                  <c:v>214</c:v>
                </c:pt>
                <c:pt idx="137">
                  <c:v>213</c:v>
                </c:pt>
                <c:pt idx="138">
                  <c:v>212</c:v>
                </c:pt>
                <c:pt idx="139">
                  <c:v>211</c:v>
                </c:pt>
                <c:pt idx="140">
                  <c:v>210</c:v>
                </c:pt>
                <c:pt idx="141">
                  <c:v>209</c:v>
                </c:pt>
                <c:pt idx="142">
                  <c:v>208</c:v>
                </c:pt>
                <c:pt idx="143">
                  <c:v>207</c:v>
                </c:pt>
                <c:pt idx="144">
                  <c:v>206</c:v>
                </c:pt>
                <c:pt idx="145">
                  <c:v>205</c:v>
                </c:pt>
                <c:pt idx="146">
                  <c:v>204</c:v>
                </c:pt>
                <c:pt idx="147">
                  <c:v>203</c:v>
                </c:pt>
                <c:pt idx="148">
                  <c:v>202</c:v>
                </c:pt>
                <c:pt idx="149">
                  <c:v>201</c:v>
                </c:pt>
                <c:pt idx="150">
                  <c:v>200</c:v>
                </c:pt>
                <c:pt idx="151">
                  <c:v>199</c:v>
                </c:pt>
                <c:pt idx="152">
                  <c:v>198</c:v>
                </c:pt>
                <c:pt idx="153">
                  <c:v>197</c:v>
                </c:pt>
                <c:pt idx="154">
                  <c:v>196</c:v>
                </c:pt>
                <c:pt idx="155">
                  <c:v>195</c:v>
                </c:pt>
                <c:pt idx="156">
                  <c:v>194</c:v>
                </c:pt>
                <c:pt idx="157">
                  <c:v>193</c:v>
                </c:pt>
                <c:pt idx="158">
                  <c:v>192</c:v>
                </c:pt>
                <c:pt idx="159">
                  <c:v>191</c:v>
                </c:pt>
                <c:pt idx="160">
                  <c:v>190</c:v>
                </c:pt>
                <c:pt idx="161">
                  <c:v>189</c:v>
                </c:pt>
                <c:pt idx="162">
                  <c:v>188</c:v>
                </c:pt>
                <c:pt idx="163">
                  <c:v>187</c:v>
                </c:pt>
                <c:pt idx="164">
                  <c:v>186</c:v>
                </c:pt>
                <c:pt idx="165">
                  <c:v>185</c:v>
                </c:pt>
              </c:numCache>
            </c:numRef>
          </c:xVal>
          <c:yVal>
            <c:numRef>
              <c:f>'40bp 601'!$C$4:$C$169</c:f>
              <c:numCache>
                <c:formatCode>General</c:formatCode>
                <c:ptCount val="166"/>
                <c:pt idx="0">
                  <c:v>262.38600000000002</c:v>
                </c:pt>
                <c:pt idx="1">
                  <c:v>262.40300000000002</c:v>
                </c:pt>
                <c:pt idx="2">
                  <c:v>262.40699999999998</c:v>
                </c:pt>
                <c:pt idx="3">
                  <c:v>262.39299999999997</c:v>
                </c:pt>
                <c:pt idx="4">
                  <c:v>262.36399999999998</c:v>
                </c:pt>
                <c:pt idx="5">
                  <c:v>262.31</c:v>
                </c:pt>
                <c:pt idx="6">
                  <c:v>262.26499999999999</c:v>
                </c:pt>
                <c:pt idx="7">
                  <c:v>262.21199999999999</c:v>
                </c:pt>
                <c:pt idx="8">
                  <c:v>262.18400000000003</c:v>
                </c:pt>
                <c:pt idx="9">
                  <c:v>262.15699999999998</c:v>
                </c:pt>
                <c:pt idx="10">
                  <c:v>262.14400000000001</c:v>
                </c:pt>
                <c:pt idx="11">
                  <c:v>262.13200000000001</c:v>
                </c:pt>
                <c:pt idx="12">
                  <c:v>262.13400000000001</c:v>
                </c:pt>
                <c:pt idx="13">
                  <c:v>262.15199999999999</c:v>
                </c:pt>
                <c:pt idx="14">
                  <c:v>262.197</c:v>
                </c:pt>
                <c:pt idx="15">
                  <c:v>262.26</c:v>
                </c:pt>
                <c:pt idx="16">
                  <c:v>262.33199999999999</c:v>
                </c:pt>
                <c:pt idx="17">
                  <c:v>262.41199999999998</c:v>
                </c:pt>
                <c:pt idx="18">
                  <c:v>262.48200000000003</c:v>
                </c:pt>
                <c:pt idx="19">
                  <c:v>262.55700000000002</c:v>
                </c:pt>
                <c:pt idx="20">
                  <c:v>262.63400000000001</c:v>
                </c:pt>
                <c:pt idx="21">
                  <c:v>262.71300000000002</c:v>
                </c:pt>
                <c:pt idx="22">
                  <c:v>262.77499999999998</c:v>
                </c:pt>
                <c:pt idx="23">
                  <c:v>262.82600000000002</c:v>
                </c:pt>
                <c:pt idx="24">
                  <c:v>262.84699999999998</c:v>
                </c:pt>
                <c:pt idx="25">
                  <c:v>262.81200000000001</c:v>
                </c:pt>
                <c:pt idx="26">
                  <c:v>262.77100000000002</c:v>
                </c:pt>
                <c:pt idx="27">
                  <c:v>262.834</c:v>
                </c:pt>
                <c:pt idx="28">
                  <c:v>262.96199999999999</c:v>
                </c:pt>
                <c:pt idx="29">
                  <c:v>263.12900000000002</c:v>
                </c:pt>
                <c:pt idx="30">
                  <c:v>263.23200000000003</c:v>
                </c:pt>
                <c:pt idx="31">
                  <c:v>263.303</c:v>
                </c:pt>
                <c:pt idx="32">
                  <c:v>263.36900000000003</c:v>
                </c:pt>
                <c:pt idx="33">
                  <c:v>263.41699999999997</c:v>
                </c:pt>
                <c:pt idx="34">
                  <c:v>263.44200000000001</c:v>
                </c:pt>
                <c:pt idx="35">
                  <c:v>263.42200000000003</c:v>
                </c:pt>
                <c:pt idx="36">
                  <c:v>263.416</c:v>
                </c:pt>
                <c:pt idx="37">
                  <c:v>263.49299999999999</c:v>
                </c:pt>
                <c:pt idx="38">
                  <c:v>263.64600000000002</c:v>
                </c:pt>
                <c:pt idx="39">
                  <c:v>263.86</c:v>
                </c:pt>
                <c:pt idx="40">
                  <c:v>264.03100000000001</c:v>
                </c:pt>
                <c:pt idx="41">
                  <c:v>264.18200000000002</c:v>
                </c:pt>
                <c:pt idx="42">
                  <c:v>264.33499999999998</c:v>
                </c:pt>
                <c:pt idx="43">
                  <c:v>264.52300000000002</c:v>
                </c:pt>
                <c:pt idx="44">
                  <c:v>264.74700000000001</c:v>
                </c:pt>
                <c:pt idx="45">
                  <c:v>265.00400000000002</c:v>
                </c:pt>
                <c:pt idx="46">
                  <c:v>265.303</c:v>
                </c:pt>
                <c:pt idx="47">
                  <c:v>265.65899999999999</c:v>
                </c:pt>
                <c:pt idx="48">
                  <c:v>266.08699999999999</c:v>
                </c:pt>
                <c:pt idx="49">
                  <c:v>266.589</c:v>
                </c:pt>
                <c:pt idx="50">
                  <c:v>267.18400000000003</c:v>
                </c:pt>
                <c:pt idx="51">
                  <c:v>267.88499999999999</c:v>
                </c:pt>
                <c:pt idx="52">
                  <c:v>268.71699999999998</c:v>
                </c:pt>
                <c:pt idx="53">
                  <c:v>269.709</c:v>
                </c:pt>
                <c:pt idx="54">
                  <c:v>270.85399999999998</c:v>
                </c:pt>
                <c:pt idx="55">
                  <c:v>272.17700000000002</c:v>
                </c:pt>
                <c:pt idx="56">
                  <c:v>273.63900000000001</c:v>
                </c:pt>
                <c:pt idx="57">
                  <c:v>275.142</c:v>
                </c:pt>
                <c:pt idx="58">
                  <c:v>276.73899999999998</c:v>
                </c:pt>
                <c:pt idx="59">
                  <c:v>278.62200000000001</c:v>
                </c:pt>
                <c:pt idx="60">
                  <c:v>280.64299999999997</c:v>
                </c:pt>
                <c:pt idx="61">
                  <c:v>282.83100000000002</c:v>
                </c:pt>
                <c:pt idx="62">
                  <c:v>284.88</c:v>
                </c:pt>
                <c:pt idx="63">
                  <c:v>286.92200000000003</c:v>
                </c:pt>
                <c:pt idx="64">
                  <c:v>289.03699999999998</c:v>
                </c:pt>
                <c:pt idx="65">
                  <c:v>291.22199999999998</c:v>
                </c:pt>
                <c:pt idx="66">
                  <c:v>293.447</c:v>
                </c:pt>
                <c:pt idx="67">
                  <c:v>295.67599999999999</c:v>
                </c:pt>
                <c:pt idx="68">
                  <c:v>297.87700000000001</c:v>
                </c:pt>
                <c:pt idx="69">
                  <c:v>300.04000000000002</c:v>
                </c:pt>
                <c:pt idx="70">
                  <c:v>302.19900000000001</c:v>
                </c:pt>
                <c:pt idx="71">
                  <c:v>304.35599999999999</c:v>
                </c:pt>
                <c:pt idx="72">
                  <c:v>306.54300000000001</c:v>
                </c:pt>
                <c:pt idx="73">
                  <c:v>308.726</c:v>
                </c:pt>
                <c:pt idx="74">
                  <c:v>310.91899999999998</c:v>
                </c:pt>
                <c:pt idx="75">
                  <c:v>313.10500000000002</c:v>
                </c:pt>
                <c:pt idx="76">
                  <c:v>315.29000000000002</c:v>
                </c:pt>
                <c:pt idx="77">
                  <c:v>317.44499999999999</c:v>
                </c:pt>
                <c:pt idx="78">
                  <c:v>319.536</c:v>
                </c:pt>
                <c:pt idx="79">
                  <c:v>321.517</c:v>
                </c:pt>
                <c:pt idx="80">
                  <c:v>323.495</c:v>
                </c:pt>
                <c:pt idx="81">
                  <c:v>325.51799999999997</c:v>
                </c:pt>
                <c:pt idx="82">
                  <c:v>327.72</c:v>
                </c:pt>
                <c:pt idx="83">
                  <c:v>329.99599999999998</c:v>
                </c:pt>
                <c:pt idx="84">
                  <c:v>332.34</c:v>
                </c:pt>
                <c:pt idx="85">
                  <c:v>334.74200000000002</c:v>
                </c:pt>
                <c:pt idx="86">
                  <c:v>337.16899999999998</c:v>
                </c:pt>
                <c:pt idx="87">
                  <c:v>339.56099999999998</c:v>
                </c:pt>
                <c:pt idx="88">
                  <c:v>341.82299999999998</c:v>
                </c:pt>
                <c:pt idx="89">
                  <c:v>343.916</c:v>
                </c:pt>
                <c:pt idx="90">
                  <c:v>345.76900000000001</c:v>
                </c:pt>
                <c:pt idx="91">
                  <c:v>347.322</c:v>
                </c:pt>
                <c:pt idx="92">
                  <c:v>348.55599999999998</c:v>
                </c:pt>
                <c:pt idx="93">
                  <c:v>349.46100000000001</c:v>
                </c:pt>
                <c:pt idx="94">
                  <c:v>350.08600000000001</c:v>
                </c:pt>
                <c:pt idx="95">
                  <c:v>350.45600000000002</c:v>
                </c:pt>
                <c:pt idx="96">
                  <c:v>350.56599999999997</c:v>
                </c:pt>
                <c:pt idx="97">
                  <c:v>350.42200000000003</c:v>
                </c:pt>
                <c:pt idx="98">
                  <c:v>350.005</c:v>
                </c:pt>
                <c:pt idx="99">
                  <c:v>349.29199999999997</c:v>
                </c:pt>
                <c:pt idx="100">
                  <c:v>348.26600000000002</c:v>
                </c:pt>
                <c:pt idx="101">
                  <c:v>346.93099999999998</c:v>
                </c:pt>
                <c:pt idx="102">
                  <c:v>345.43</c:v>
                </c:pt>
                <c:pt idx="103">
                  <c:v>343.84800000000001</c:v>
                </c:pt>
                <c:pt idx="104">
                  <c:v>342.22699999999998</c:v>
                </c:pt>
                <c:pt idx="105">
                  <c:v>340.60700000000003</c:v>
                </c:pt>
                <c:pt idx="106">
                  <c:v>338.96499999999997</c:v>
                </c:pt>
                <c:pt idx="107">
                  <c:v>337.4</c:v>
                </c:pt>
                <c:pt idx="108">
                  <c:v>335.94600000000003</c:v>
                </c:pt>
                <c:pt idx="109">
                  <c:v>334.63200000000001</c:v>
                </c:pt>
                <c:pt idx="110">
                  <c:v>333.50900000000001</c:v>
                </c:pt>
                <c:pt idx="111">
                  <c:v>332.58600000000001</c:v>
                </c:pt>
                <c:pt idx="112">
                  <c:v>331.89</c:v>
                </c:pt>
                <c:pt idx="113">
                  <c:v>331.42</c:v>
                </c:pt>
                <c:pt idx="114">
                  <c:v>331.18</c:v>
                </c:pt>
                <c:pt idx="115">
                  <c:v>331.18700000000001</c:v>
                </c:pt>
                <c:pt idx="116">
                  <c:v>331.45699999999999</c:v>
                </c:pt>
                <c:pt idx="117">
                  <c:v>331.97</c:v>
                </c:pt>
                <c:pt idx="118">
                  <c:v>332.762</c:v>
                </c:pt>
                <c:pt idx="119">
                  <c:v>333.71499999999997</c:v>
                </c:pt>
                <c:pt idx="120">
                  <c:v>335.053</c:v>
                </c:pt>
                <c:pt idx="121">
                  <c:v>336.74700000000001</c:v>
                </c:pt>
                <c:pt idx="122">
                  <c:v>338.83300000000003</c:v>
                </c:pt>
                <c:pt idx="123">
                  <c:v>341.23099999999999</c:v>
                </c:pt>
                <c:pt idx="124">
                  <c:v>343.87900000000002</c:v>
                </c:pt>
                <c:pt idx="125">
                  <c:v>346.87299999999999</c:v>
                </c:pt>
                <c:pt idx="126">
                  <c:v>350.25900000000001</c:v>
                </c:pt>
                <c:pt idx="127">
                  <c:v>354.05599999999998</c:v>
                </c:pt>
                <c:pt idx="128">
                  <c:v>358.26799999999997</c:v>
                </c:pt>
                <c:pt idx="129">
                  <c:v>362.86099999999999</c:v>
                </c:pt>
                <c:pt idx="130">
                  <c:v>367.78899999999999</c:v>
                </c:pt>
                <c:pt idx="131">
                  <c:v>372.99299999999999</c:v>
                </c:pt>
                <c:pt idx="132">
                  <c:v>378.45299999999997</c:v>
                </c:pt>
                <c:pt idx="133">
                  <c:v>384.16</c:v>
                </c:pt>
                <c:pt idx="134">
                  <c:v>390.12299999999999</c:v>
                </c:pt>
                <c:pt idx="135">
                  <c:v>396.37400000000002</c:v>
                </c:pt>
                <c:pt idx="136">
                  <c:v>402.95600000000002</c:v>
                </c:pt>
                <c:pt idx="137">
                  <c:v>409.93299999999999</c:v>
                </c:pt>
                <c:pt idx="138">
                  <c:v>417.33800000000002</c:v>
                </c:pt>
                <c:pt idx="139">
                  <c:v>425.12599999999998</c:v>
                </c:pt>
                <c:pt idx="140">
                  <c:v>433.23700000000002</c:v>
                </c:pt>
                <c:pt idx="141">
                  <c:v>441.62900000000002</c:v>
                </c:pt>
                <c:pt idx="142">
                  <c:v>450.30399999999997</c:v>
                </c:pt>
                <c:pt idx="143">
                  <c:v>459.26400000000001</c:v>
                </c:pt>
                <c:pt idx="144">
                  <c:v>468.54199999999997</c:v>
                </c:pt>
                <c:pt idx="145">
                  <c:v>478.22500000000002</c:v>
                </c:pt>
                <c:pt idx="146">
                  <c:v>488.495</c:v>
                </c:pt>
                <c:pt idx="147">
                  <c:v>499.66699999999997</c:v>
                </c:pt>
                <c:pt idx="148">
                  <c:v>512.12</c:v>
                </c:pt>
                <c:pt idx="149">
                  <c:v>526.33399999999995</c:v>
                </c:pt>
                <c:pt idx="150">
                  <c:v>542.95299999999997</c:v>
                </c:pt>
                <c:pt idx="151">
                  <c:v>562.928</c:v>
                </c:pt>
                <c:pt idx="152">
                  <c:v>587.83399999999995</c:v>
                </c:pt>
                <c:pt idx="153">
                  <c:v>620.18200000000002</c:v>
                </c:pt>
                <c:pt idx="154">
                  <c:v>663.98</c:v>
                </c:pt>
                <c:pt idx="155">
                  <c:v>724.35400000000004</c:v>
                </c:pt>
                <c:pt idx="156">
                  <c:v>806.40499999999997</c:v>
                </c:pt>
                <c:pt idx="157">
                  <c:v>899.58799999999997</c:v>
                </c:pt>
                <c:pt idx="158">
                  <c:v>972.04399999999998</c:v>
                </c:pt>
                <c:pt idx="159">
                  <c:v>1013.64</c:v>
                </c:pt>
                <c:pt idx="160">
                  <c:v>1021.53</c:v>
                </c:pt>
                <c:pt idx="161">
                  <c:v>1021.54</c:v>
                </c:pt>
                <c:pt idx="162">
                  <c:v>1021.51</c:v>
                </c:pt>
                <c:pt idx="163">
                  <c:v>1021.52</c:v>
                </c:pt>
                <c:pt idx="164">
                  <c:v>1021.52</c:v>
                </c:pt>
                <c:pt idx="165">
                  <c:v>1021.5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309D-F349-B7D7-B3403BE6D6D3}"/>
            </c:ext>
          </c:extLst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'40bp 601'!$A$4:$A$169</c:f>
              <c:numCache>
                <c:formatCode>General</c:formatCode>
                <c:ptCount val="166"/>
                <c:pt idx="0">
                  <c:v>350</c:v>
                </c:pt>
                <c:pt idx="1">
                  <c:v>349</c:v>
                </c:pt>
                <c:pt idx="2">
                  <c:v>348</c:v>
                </c:pt>
                <c:pt idx="3">
                  <c:v>347</c:v>
                </c:pt>
                <c:pt idx="4">
                  <c:v>346</c:v>
                </c:pt>
                <c:pt idx="5">
                  <c:v>345</c:v>
                </c:pt>
                <c:pt idx="6">
                  <c:v>344</c:v>
                </c:pt>
                <c:pt idx="7">
                  <c:v>343</c:v>
                </c:pt>
                <c:pt idx="8">
                  <c:v>342</c:v>
                </c:pt>
                <c:pt idx="9">
                  <c:v>341</c:v>
                </c:pt>
                <c:pt idx="10">
                  <c:v>340</c:v>
                </c:pt>
                <c:pt idx="11">
                  <c:v>339</c:v>
                </c:pt>
                <c:pt idx="12">
                  <c:v>338</c:v>
                </c:pt>
                <c:pt idx="13">
                  <c:v>337</c:v>
                </c:pt>
                <c:pt idx="14">
                  <c:v>336</c:v>
                </c:pt>
                <c:pt idx="15">
                  <c:v>335</c:v>
                </c:pt>
                <c:pt idx="16">
                  <c:v>334</c:v>
                </c:pt>
                <c:pt idx="17">
                  <c:v>333</c:v>
                </c:pt>
                <c:pt idx="18">
                  <c:v>332</c:v>
                </c:pt>
                <c:pt idx="19">
                  <c:v>331</c:v>
                </c:pt>
                <c:pt idx="20">
                  <c:v>330</c:v>
                </c:pt>
                <c:pt idx="21">
                  <c:v>329</c:v>
                </c:pt>
                <c:pt idx="22">
                  <c:v>328</c:v>
                </c:pt>
                <c:pt idx="23">
                  <c:v>327</c:v>
                </c:pt>
                <c:pt idx="24">
                  <c:v>326</c:v>
                </c:pt>
                <c:pt idx="25">
                  <c:v>325</c:v>
                </c:pt>
                <c:pt idx="26">
                  <c:v>324</c:v>
                </c:pt>
                <c:pt idx="27">
                  <c:v>323</c:v>
                </c:pt>
                <c:pt idx="28">
                  <c:v>322</c:v>
                </c:pt>
                <c:pt idx="29">
                  <c:v>321</c:v>
                </c:pt>
                <c:pt idx="30">
                  <c:v>320</c:v>
                </c:pt>
                <c:pt idx="31">
                  <c:v>319</c:v>
                </c:pt>
                <c:pt idx="32">
                  <c:v>318</c:v>
                </c:pt>
                <c:pt idx="33">
                  <c:v>317</c:v>
                </c:pt>
                <c:pt idx="34">
                  <c:v>316</c:v>
                </c:pt>
                <c:pt idx="35">
                  <c:v>315</c:v>
                </c:pt>
                <c:pt idx="36">
                  <c:v>314</c:v>
                </c:pt>
                <c:pt idx="37">
                  <c:v>313</c:v>
                </c:pt>
                <c:pt idx="38">
                  <c:v>312</c:v>
                </c:pt>
                <c:pt idx="39">
                  <c:v>311</c:v>
                </c:pt>
                <c:pt idx="40">
                  <c:v>310</c:v>
                </c:pt>
                <c:pt idx="41">
                  <c:v>309</c:v>
                </c:pt>
                <c:pt idx="42">
                  <c:v>308</c:v>
                </c:pt>
                <c:pt idx="43">
                  <c:v>307</c:v>
                </c:pt>
                <c:pt idx="44">
                  <c:v>306</c:v>
                </c:pt>
                <c:pt idx="45">
                  <c:v>305</c:v>
                </c:pt>
                <c:pt idx="46">
                  <c:v>304</c:v>
                </c:pt>
                <c:pt idx="47">
                  <c:v>303</c:v>
                </c:pt>
                <c:pt idx="48">
                  <c:v>302</c:v>
                </c:pt>
                <c:pt idx="49">
                  <c:v>301</c:v>
                </c:pt>
                <c:pt idx="50">
                  <c:v>300</c:v>
                </c:pt>
                <c:pt idx="51">
                  <c:v>299</c:v>
                </c:pt>
                <c:pt idx="52">
                  <c:v>298</c:v>
                </c:pt>
                <c:pt idx="53">
                  <c:v>297</c:v>
                </c:pt>
                <c:pt idx="54">
                  <c:v>296</c:v>
                </c:pt>
                <c:pt idx="55">
                  <c:v>295</c:v>
                </c:pt>
                <c:pt idx="56">
                  <c:v>294</c:v>
                </c:pt>
                <c:pt idx="57">
                  <c:v>293</c:v>
                </c:pt>
                <c:pt idx="58">
                  <c:v>292</c:v>
                </c:pt>
                <c:pt idx="59">
                  <c:v>291</c:v>
                </c:pt>
                <c:pt idx="60">
                  <c:v>290</c:v>
                </c:pt>
                <c:pt idx="61">
                  <c:v>289</c:v>
                </c:pt>
                <c:pt idx="62">
                  <c:v>288</c:v>
                </c:pt>
                <c:pt idx="63">
                  <c:v>287</c:v>
                </c:pt>
                <c:pt idx="64">
                  <c:v>286</c:v>
                </c:pt>
                <c:pt idx="65">
                  <c:v>285</c:v>
                </c:pt>
                <c:pt idx="66">
                  <c:v>284</c:v>
                </c:pt>
                <c:pt idx="67">
                  <c:v>283</c:v>
                </c:pt>
                <c:pt idx="68">
                  <c:v>282</c:v>
                </c:pt>
                <c:pt idx="69">
                  <c:v>281</c:v>
                </c:pt>
                <c:pt idx="70">
                  <c:v>280</c:v>
                </c:pt>
                <c:pt idx="71">
                  <c:v>279</c:v>
                </c:pt>
                <c:pt idx="72">
                  <c:v>278</c:v>
                </c:pt>
                <c:pt idx="73">
                  <c:v>277</c:v>
                </c:pt>
                <c:pt idx="74">
                  <c:v>276</c:v>
                </c:pt>
                <c:pt idx="75">
                  <c:v>275</c:v>
                </c:pt>
                <c:pt idx="76">
                  <c:v>274</c:v>
                </c:pt>
                <c:pt idx="77">
                  <c:v>273</c:v>
                </c:pt>
                <c:pt idx="78">
                  <c:v>272</c:v>
                </c:pt>
                <c:pt idx="79">
                  <c:v>271</c:v>
                </c:pt>
                <c:pt idx="80">
                  <c:v>270</c:v>
                </c:pt>
                <c:pt idx="81">
                  <c:v>269</c:v>
                </c:pt>
                <c:pt idx="82">
                  <c:v>268</c:v>
                </c:pt>
                <c:pt idx="83">
                  <c:v>267</c:v>
                </c:pt>
                <c:pt idx="84">
                  <c:v>266</c:v>
                </c:pt>
                <c:pt idx="85">
                  <c:v>265</c:v>
                </c:pt>
                <c:pt idx="86">
                  <c:v>264</c:v>
                </c:pt>
                <c:pt idx="87">
                  <c:v>263</c:v>
                </c:pt>
                <c:pt idx="88">
                  <c:v>262</c:v>
                </c:pt>
                <c:pt idx="89">
                  <c:v>261</c:v>
                </c:pt>
                <c:pt idx="90">
                  <c:v>260</c:v>
                </c:pt>
                <c:pt idx="91">
                  <c:v>259</c:v>
                </c:pt>
                <c:pt idx="92">
                  <c:v>258</c:v>
                </c:pt>
                <c:pt idx="93">
                  <c:v>257</c:v>
                </c:pt>
                <c:pt idx="94">
                  <c:v>256</c:v>
                </c:pt>
                <c:pt idx="95">
                  <c:v>255</c:v>
                </c:pt>
                <c:pt idx="96">
                  <c:v>254</c:v>
                </c:pt>
                <c:pt idx="97">
                  <c:v>253</c:v>
                </c:pt>
                <c:pt idx="98">
                  <c:v>252</c:v>
                </c:pt>
                <c:pt idx="99">
                  <c:v>251</c:v>
                </c:pt>
                <c:pt idx="100">
                  <c:v>250</c:v>
                </c:pt>
                <c:pt idx="101">
                  <c:v>249</c:v>
                </c:pt>
                <c:pt idx="102">
                  <c:v>248</c:v>
                </c:pt>
                <c:pt idx="103">
                  <c:v>247</c:v>
                </c:pt>
                <c:pt idx="104">
                  <c:v>246</c:v>
                </c:pt>
                <c:pt idx="105">
                  <c:v>245</c:v>
                </c:pt>
                <c:pt idx="106">
                  <c:v>244</c:v>
                </c:pt>
                <c:pt idx="107">
                  <c:v>243</c:v>
                </c:pt>
                <c:pt idx="108">
                  <c:v>242</c:v>
                </c:pt>
                <c:pt idx="109">
                  <c:v>241</c:v>
                </c:pt>
                <c:pt idx="110">
                  <c:v>240</c:v>
                </c:pt>
                <c:pt idx="111">
                  <c:v>239</c:v>
                </c:pt>
                <c:pt idx="112">
                  <c:v>238</c:v>
                </c:pt>
                <c:pt idx="113">
                  <c:v>237</c:v>
                </c:pt>
                <c:pt idx="114">
                  <c:v>236</c:v>
                </c:pt>
                <c:pt idx="115">
                  <c:v>235</c:v>
                </c:pt>
                <c:pt idx="116">
                  <c:v>234</c:v>
                </c:pt>
                <c:pt idx="117">
                  <c:v>233</c:v>
                </c:pt>
                <c:pt idx="118">
                  <c:v>232</c:v>
                </c:pt>
                <c:pt idx="119">
                  <c:v>231</c:v>
                </c:pt>
                <c:pt idx="120">
                  <c:v>230</c:v>
                </c:pt>
                <c:pt idx="121">
                  <c:v>229</c:v>
                </c:pt>
                <c:pt idx="122">
                  <c:v>228</c:v>
                </c:pt>
                <c:pt idx="123">
                  <c:v>227</c:v>
                </c:pt>
                <c:pt idx="124">
                  <c:v>226</c:v>
                </c:pt>
                <c:pt idx="125">
                  <c:v>225</c:v>
                </c:pt>
                <c:pt idx="126">
                  <c:v>224</c:v>
                </c:pt>
                <c:pt idx="127">
                  <c:v>223</c:v>
                </c:pt>
                <c:pt idx="128">
                  <c:v>222</c:v>
                </c:pt>
                <c:pt idx="129">
                  <c:v>221</c:v>
                </c:pt>
                <c:pt idx="130">
                  <c:v>220</c:v>
                </c:pt>
                <c:pt idx="131">
                  <c:v>219</c:v>
                </c:pt>
                <c:pt idx="132">
                  <c:v>218</c:v>
                </c:pt>
                <c:pt idx="133">
                  <c:v>217</c:v>
                </c:pt>
                <c:pt idx="134">
                  <c:v>216</c:v>
                </c:pt>
                <c:pt idx="135">
                  <c:v>215</c:v>
                </c:pt>
                <c:pt idx="136">
                  <c:v>214</c:v>
                </c:pt>
                <c:pt idx="137">
                  <c:v>213</c:v>
                </c:pt>
                <c:pt idx="138">
                  <c:v>212</c:v>
                </c:pt>
                <c:pt idx="139">
                  <c:v>211</c:v>
                </c:pt>
                <c:pt idx="140">
                  <c:v>210</c:v>
                </c:pt>
                <c:pt idx="141">
                  <c:v>209</c:v>
                </c:pt>
                <c:pt idx="142">
                  <c:v>208</c:v>
                </c:pt>
                <c:pt idx="143">
                  <c:v>207</c:v>
                </c:pt>
                <c:pt idx="144">
                  <c:v>206</c:v>
                </c:pt>
                <c:pt idx="145">
                  <c:v>205</c:v>
                </c:pt>
                <c:pt idx="146">
                  <c:v>204</c:v>
                </c:pt>
                <c:pt idx="147">
                  <c:v>203</c:v>
                </c:pt>
                <c:pt idx="148">
                  <c:v>202</c:v>
                </c:pt>
                <c:pt idx="149">
                  <c:v>201</c:v>
                </c:pt>
                <c:pt idx="150">
                  <c:v>200</c:v>
                </c:pt>
                <c:pt idx="151">
                  <c:v>199</c:v>
                </c:pt>
                <c:pt idx="152">
                  <c:v>198</c:v>
                </c:pt>
                <c:pt idx="153">
                  <c:v>197</c:v>
                </c:pt>
                <c:pt idx="154">
                  <c:v>196</c:v>
                </c:pt>
                <c:pt idx="155">
                  <c:v>195</c:v>
                </c:pt>
                <c:pt idx="156">
                  <c:v>194</c:v>
                </c:pt>
                <c:pt idx="157">
                  <c:v>193</c:v>
                </c:pt>
                <c:pt idx="158">
                  <c:v>192</c:v>
                </c:pt>
                <c:pt idx="159">
                  <c:v>191</c:v>
                </c:pt>
                <c:pt idx="160">
                  <c:v>190</c:v>
                </c:pt>
                <c:pt idx="161">
                  <c:v>189</c:v>
                </c:pt>
                <c:pt idx="162">
                  <c:v>188</c:v>
                </c:pt>
                <c:pt idx="163">
                  <c:v>187</c:v>
                </c:pt>
                <c:pt idx="164">
                  <c:v>186</c:v>
                </c:pt>
                <c:pt idx="165">
                  <c:v>185</c:v>
                </c:pt>
              </c:numCache>
            </c:numRef>
          </c:xVal>
          <c:yVal>
            <c:numRef>
              <c:f>'40bp 601'!$G$4:$G$169</c:f>
              <c:numCache>
                <c:formatCode>General</c:formatCode>
                <c:ptCount val="166"/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309D-F349-B7D7-B3403BE6D6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10969311"/>
        <c:axId val="1010970943"/>
      </c:scatterChart>
      <c:valAx>
        <c:axId val="1010969311"/>
        <c:scaling>
          <c:orientation val="minMax"/>
          <c:max val="350"/>
          <c:min val="185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Wavelength, nm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10970943"/>
        <c:crosses val="autoZero"/>
        <c:crossBetween val="midCat"/>
      </c:valAx>
      <c:valAx>
        <c:axId val="1010970943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HT,</a:t>
                </a:r>
                <a:r>
                  <a:rPr lang="en-US" baseline="0"/>
                  <a:t> V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10969311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KER  Melting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3313670166229222"/>
          <c:y val="0.17171296296296296"/>
          <c:w val="0.79402974628171474"/>
          <c:h val="0.70696741032370958"/>
        </c:manualLayout>
      </c:layout>
      <c:scatterChart>
        <c:scatterStyle val="smoothMarker"/>
        <c:varyColors val="0"/>
        <c:ser>
          <c:idx val="0"/>
          <c:order val="0"/>
          <c:tx>
            <c:v>KER Apo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Melting!$A$5:$A$85</c:f>
              <c:numCache>
                <c:formatCode>General</c:formatCode>
                <c:ptCount val="81"/>
                <c:pt idx="0">
                  <c:v>19.96</c:v>
                </c:pt>
                <c:pt idx="1">
                  <c:v>21.04</c:v>
                </c:pt>
                <c:pt idx="2">
                  <c:v>22.02</c:v>
                </c:pt>
                <c:pt idx="3">
                  <c:v>23.01</c:v>
                </c:pt>
                <c:pt idx="4">
                  <c:v>24.01</c:v>
                </c:pt>
                <c:pt idx="5">
                  <c:v>25.05</c:v>
                </c:pt>
                <c:pt idx="6">
                  <c:v>26.06</c:v>
                </c:pt>
                <c:pt idx="7">
                  <c:v>27.02</c:v>
                </c:pt>
                <c:pt idx="8">
                  <c:v>28.03</c:v>
                </c:pt>
                <c:pt idx="9">
                  <c:v>29.05</c:v>
                </c:pt>
                <c:pt idx="10">
                  <c:v>30.03</c:v>
                </c:pt>
                <c:pt idx="11">
                  <c:v>31.04</c:v>
                </c:pt>
                <c:pt idx="12">
                  <c:v>32.049999999999997</c:v>
                </c:pt>
                <c:pt idx="13">
                  <c:v>33.07</c:v>
                </c:pt>
                <c:pt idx="14">
                  <c:v>34.020000000000003</c:v>
                </c:pt>
                <c:pt idx="15">
                  <c:v>35.04</c:v>
                </c:pt>
                <c:pt idx="16">
                  <c:v>36.04</c:v>
                </c:pt>
                <c:pt idx="17">
                  <c:v>37.04</c:v>
                </c:pt>
                <c:pt idx="18">
                  <c:v>38.04</c:v>
                </c:pt>
                <c:pt idx="19">
                  <c:v>39.020000000000003</c:v>
                </c:pt>
                <c:pt idx="20">
                  <c:v>40.04</c:v>
                </c:pt>
                <c:pt idx="21">
                  <c:v>41.01</c:v>
                </c:pt>
                <c:pt idx="22">
                  <c:v>42.07</c:v>
                </c:pt>
                <c:pt idx="23">
                  <c:v>43.06</c:v>
                </c:pt>
                <c:pt idx="24">
                  <c:v>44.04</c:v>
                </c:pt>
                <c:pt idx="25">
                  <c:v>45.05</c:v>
                </c:pt>
                <c:pt idx="26">
                  <c:v>46.01</c:v>
                </c:pt>
                <c:pt idx="27">
                  <c:v>47.06</c:v>
                </c:pt>
                <c:pt idx="28">
                  <c:v>48.04</c:v>
                </c:pt>
                <c:pt idx="29">
                  <c:v>49.03</c:v>
                </c:pt>
                <c:pt idx="30">
                  <c:v>50.01</c:v>
                </c:pt>
                <c:pt idx="31">
                  <c:v>51.05</c:v>
                </c:pt>
                <c:pt idx="32">
                  <c:v>52.03</c:v>
                </c:pt>
                <c:pt idx="33">
                  <c:v>53.05</c:v>
                </c:pt>
                <c:pt idx="34">
                  <c:v>54.01</c:v>
                </c:pt>
                <c:pt idx="35">
                  <c:v>55.08</c:v>
                </c:pt>
                <c:pt idx="36">
                  <c:v>56.06</c:v>
                </c:pt>
                <c:pt idx="37">
                  <c:v>57.04</c:v>
                </c:pt>
                <c:pt idx="38">
                  <c:v>58.06</c:v>
                </c:pt>
                <c:pt idx="39">
                  <c:v>59.05</c:v>
                </c:pt>
                <c:pt idx="40">
                  <c:v>60.03</c:v>
                </c:pt>
                <c:pt idx="41">
                  <c:v>61.05</c:v>
                </c:pt>
                <c:pt idx="42">
                  <c:v>62.05</c:v>
                </c:pt>
                <c:pt idx="43">
                  <c:v>63.02</c:v>
                </c:pt>
                <c:pt idx="44">
                  <c:v>64.040000000000006</c:v>
                </c:pt>
                <c:pt idx="45">
                  <c:v>65.040000000000006</c:v>
                </c:pt>
                <c:pt idx="46">
                  <c:v>66.069999999999993</c:v>
                </c:pt>
                <c:pt idx="47">
                  <c:v>67.02</c:v>
                </c:pt>
                <c:pt idx="48">
                  <c:v>68</c:v>
                </c:pt>
                <c:pt idx="49">
                  <c:v>69.010000000000005</c:v>
                </c:pt>
                <c:pt idx="50">
                  <c:v>70.040000000000006</c:v>
                </c:pt>
                <c:pt idx="51">
                  <c:v>71.05</c:v>
                </c:pt>
                <c:pt idx="52">
                  <c:v>72.040000000000006</c:v>
                </c:pt>
                <c:pt idx="53">
                  <c:v>73.08</c:v>
                </c:pt>
                <c:pt idx="54">
                  <c:v>74.02</c:v>
                </c:pt>
                <c:pt idx="55">
                  <c:v>75.03</c:v>
                </c:pt>
                <c:pt idx="56">
                  <c:v>76.03</c:v>
                </c:pt>
                <c:pt idx="57">
                  <c:v>77.05</c:v>
                </c:pt>
                <c:pt idx="58">
                  <c:v>78.02</c:v>
                </c:pt>
                <c:pt idx="59">
                  <c:v>79.06</c:v>
                </c:pt>
                <c:pt idx="60">
                  <c:v>80.03</c:v>
                </c:pt>
                <c:pt idx="61">
                  <c:v>81.05</c:v>
                </c:pt>
                <c:pt idx="62">
                  <c:v>82.06</c:v>
                </c:pt>
                <c:pt idx="63">
                  <c:v>83.04</c:v>
                </c:pt>
                <c:pt idx="64">
                  <c:v>84.05</c:v>
                </c:pt>
                <c:pt idx="65">
                  <c:v>85.07</c:v>
                </c:pt>
                <c:pt idx="66">
                  <c:v>86.04</c:v>
                </c:pt>
                <c:pt idx="67">
                  <c:v>87.06</c:v>
                </c:pt>
                <c:pt idx="68">
                  <c:v>88.02</c:v>
                </c:pt>
                <c:pt idx="69">
                  <c:v>89.01</c:v>
                </c:pt>
                <c:pt idx="70">
                  <c:v>90.06</c:v>
                </c:pt>
                <c:pt idx="71">
                  <c:v>91.03</c:v>
                </c:pt>
                <c:pt idx="72">
                  <c:v>92.01</c:v>
                </c:pt>
                <c:pt idx="73">
                  <c:v>93.03</c:v>
                </c:pt>
                <c:pt idx="74">
                  <c:v>94.02</c:v>
                </c:pt>
                <c:pt idx="75">
                  <c:v>95.03</c:v>
                </c:pt>
                <c:pt idx="76">
                  <c:v>96.09</c:v>
                </c:pt>
                <c:pt idx="77">
                  <c:v>97.06</c:v>
                </c:pt>
                <c:pt idx="78">
                  <c:v>98.03</c:v>
                </c:pt>
                <c:pt idx="79">
                  <c:v>99.05</c:v>
                </c:pt>
                <c:pt idx="80">
                  <c:v>100.06</c:v>
                </c:pt>
              </c:numCache>
            </c:numRef>
          </c:xVal>
          <c:yVal>
            <c:numRef>
              <c:f>Melting!$B$5:$B$85</c:f>
              <c:numCache>
                <c:formatCode>General</c:formatCode>
                <c:ptCount val="81"/>
                <c:pt idx="0">
                  <c:v>-24.418600000000001</c:v>
                </c:pt>
                <c:pt idx="1">
                  <c:v>-23.690799999999999</c:v>
                </c:pt>
                <c:pt idx="2">
                  <c:v>-23.644600000000001</c:v>
                </c:pt>
                <c:pt idx="3">
                  <c:v>-22.999500000000001</c:v>
                </c:pt>
                <c:pt idx="4">
                  <c:v>-22.6022</c:v>
                </c:pt>
                <c:pt idx="5">
                  <c:v>-21.817</c:v>
                </c:pt>
                <c:pt idx="6">
                  <c:v>-21.5397</c:v>
                </c:pt>
                <c:pt idx="7">
                  <c:v>-21.017299999999999</c:v>
                </c:pt>
                <c:pt idx="8">
                  <c:v>-20.335599999999999</c:v>
                </c:pt>
                <c:pt idx="9">
                  <c:v>-19.9834</c:v>
                </c:pt>
                <c:pt idx="10">
                  <c:v>-19.6616</c:v>
                </c:pt>
                <c:pt idx="11">
                  <c:v>-19.611799999999999</c:v>
                </c:pt>
                <c:pt idx="12">
                  <c:v>-18.585999999999999</c:v>
                </c:pt>
                <c:pt idx="13">
                  <c:v>-18.253499999999999</c:v>
                </c:pt>
                <c:pt idx="14">
                  <c:v>-17.679300000000001</c:v>
                </c:pt>
                <c:pt idx="15">
                  <c:v>-17.422599999999999</c:v>
                </c:pt>
                <c:pt idx="16">
                  <c:v>-17.155000000000001</c:v>
                </c:pt>
                <c:pt idx="17">
                  <c:v>-16.404299999999999</c:v>
                </c:pt>
                <c:pt idx="18">
                  <c:v>-15.730499999999999</c:v>
                </c:pt>
                <c:pt idx="19">
                  <c:v>-15.567500000000001</c:v>
                </c:pt>
                <c:pt idx="20">
                  <c:v>-14.6745</c:v>
                </c:pt>
                <c:pt idx="21">
                  <c:v>-14.339</c:v>
                </c:pt>
                <c:pt idx="22">
                  <c:v>-14.1904</c:v>
                </c:pt>
                <c:pt idx="23">
                  <c:v>-13.694800000000001</c:v>
                </c:pt>
                <c:pt idx="24">
                  <c:v>-13.0457</c:v>
                </c:pt>
                <c:pt idx="25">
                  <c:v>-12.6287</c:v>
                </c:pt>
                <c:pt idx="26">
                  <c:v>-12.479900000000001</c:v>
                </c:pt>
                <c:pt idx="27">
                  <c:v>-12.177</c:v>
                </c:pt>
                <c:pt idx="28">
                  <c:v>-11.3536</c:v>
                </c:pt>
                <c:pt idx="29">
                  <c:v>-10.9406</c:v>
                </c:pt>
                <c:pt idx="30">
                  <c:v>-10.959099999999999</c:v>
                </c:pt>
                <c:pt idx="31">
                  <c:v>-10.1767</c:v>
                </c:pt>
                <c:pt idx="32">
                  <c:v>-10.505800000000001</c:v>
                </c:pt>
                <c:pt idx="33">
                  <c:v>-9.5823099999999997</c:v>
                </c:pt>
                <c:pt idx="34">
                  <c:v>-9.8277000000000001</c:v>
                </c:pt>
                <c:pt idx="35">
                  <c:v>-9.14269</c:v>
                </c:pt>
                <c:pt idx="36">
                  <c:v>-8.5566499999999994</c:v>
                </c:pt>
                <c:pt idx="37">
                  <c:v>-8.7124699999999997</c:v>
                </c:pt>
                <c:pt idx="38">
                  <c:v>-8.0585799999999992</c:v>
                </c:pt>
                <c:pt idx="39">
                  <c:v>-8.3607099999999992</c:v>
                </c:pt>
                <c:pt idx="40">
                  <c:v>-7.5708799999999998</c:v>
                </c:pt>
                <c:pt idx="41">
                  <c:v>-7.7683900000000001</c:v>
                </c:pt>
                <c:pt idx="42">
                  <c:v>-7.2528699999999997</c:v>
                </c:pt>
                <c:pt idx="43">
                  <c:v>-7.5777400000000004</c:v>
                </c:pt>
                <c:pt idx="44">
                  <c:v>-6.8140799999999997</c:v>
                </c:pt>
                <c:pt idx="45">
                  <c:v>-6.6504300000000001</c:v>
                </c:pt>
                <c:pt idx="46">
                  <c:v>-6.8232900000000001</c:v>
                </c:pt>
                <c:pt idx="47">
                  <c:v>-6.2165800000000004</c:v>
                </c:pt>
                <c:pt idx="48">
                  <c:v>-6.4504200000000003</c:v>
                </c:pt>
                <c:pt idx="49">
                  <c:v>-6.0850200000000001</c:v>
                </c:pt>
                <c:pt idx="50">
                  <c:v>-6.10738</c:v>
                </c:pt>
                <c:pt idx="51">
                  <c:v>-6.1658799999999996</c:v>
                </c:pt>
                <c:pt idx="52">
                  <c:v>-5.4093499999999999</c:v>
                </c:pt>
                <c:pt idx="53">
                  <c:v>-5.6601299999999997</c:v>
                </c:pt>
                <c:pt idx="54">
                  <c:v>-5.5694699999999999</c:v>
                </c:pt>
                <c:pt idx="55">
                  <c:v>-5.7024600000000003</c:v>
                </c:pt>
                <c:pt idx="56">
                  <c:v>-5.2398699999999998</c:v>
                </c:pt>
                <c:pt idx="57">
                  <c:v>-4.9124100000000004</c:v>
                </c:pt>
                <c:pt idx="58">
                  <c:v>-6.0287600000000001</c:v>
                </c:pt>
                <c:pt idx="59">
                  <c:v>-5.9034800000000001</c:v>
                </c:pt>
                <c:pt idx="60">
                  <c:v>-5.2782</c:v>
                </c:pt>
                <c:pt idx="61">
                  <c:v>-5.6237700000000004</c:v>
                </c:pt>
                <c:pt idx="62">
                  <c:v>-6.2800700000000003</c:v>
                </c:pt>
                <c:pt idx="63">
                  <c:v>-5.4389700000000003</c:v>
                </c:pt>
                <c:pt idx="64">
                  <c:v>-5.3935899999999997</c:v>
                </c:pt>
                <c:pt idx="65">
                  <c:v>-4.0828499999999996</c:v>
                </c:pt>
                <c:pt idx="66">
                  <c:v>-5.0507299999999997</c:v>
                </c:pt>
                <c:pt idx="67">
                  <c:v>-4.5491099999999998</c:v>
                </c:pt>
                <c:pt idx="68">
                  <c:v>-5.0083399999999996</c:v>
                </c:pt>
                <c:pt idx="69">
                  <c:v>-5.0139800000000001</c:v>
                </c:pt>
                <c:pt idx="70">
                  <c:v>-4.1910999999999996</c:v>
                </c:pt>
                <c:pt idx="71">
                  <c:v>-5.0194099999999997</c:v>
                </c:pt>
                <c:pt idx="72">
                  <c:v>-4.3609900000000001</c:v>
                </c:pt>
                <c:pt idx="73">
                  <c:v>-4.3978799999999998</c:v>
                </c:pt>
                <c:pt idx="74">
                  <c:v>-4.8200900000000004</c:v>
                </c:pt>
                <c:pt idx="75">
                  <c:v>-4.8674499999999998</c:v>
                </c:pt>
                <c:pt idx="76">
                  <c:v>-4.8687199999999997</c:v>
                </c:pt>
                <c:pt idx="77">
                  <c:v>-5.0031299999999996</c:v>
                </c:pt>
                <c:pt idx="78">
                  <c:v>-4.7623199999999999</c:v>
                </c:pt>
                <c:pt idx="79">
                  <c:v>-4.9777500000000003</c:v>
                </c:pt>
                <c:pt idx="80">
                  <c:v>-4.3919600000000001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79AA-004A-878D-FAFA4D9A3DD3}"/>
            </c:ext>
          </c:extLst>
        </c:ser>
        <c:ser>
          <c:idx val="1"/>
          <c:order val="1"/>
          <c:tx>
            <c:v>KER:40bp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Melting!$E$5:$E$85</c:f>
              <c:numCache>
                <c:formatCode>General</c:formatCode>
                <c:ptCount val="81"/>
                <c:pt idx="0">
                  <c:v>19.989999999999998</c:v>
                </c:pt>
                <c:pt idx="1">
                  <c:v>21.02</c:v>
                </c:pt>
                <c:pt idx="2">
                  <c:v>22.05</c:v>
                </c:pt>
                <c:pt idx="3">
                  <c:v>23.04</c:v>
                </c:pt>
                <c:pt idx="4">
                  <c:v>24.02</c:v>
                </c:pt>
                <c:pt idx="5">
                  <c:v>25.02</c:v>
                </c:pt>
                <c:pt idx="6">
                  <c:v>26.01</c:v>
                </c:pt>
                <c:pt idx="7">
                  <c:v>27.03</c:v>
                </c:pt>
                <c:pt idx="8">
                  <c:v>28.02</c:v>
                </c:pt>
                <c:pt idx="9">
                  <c:v>29.06</c:v>
                </c:pt>
                <c:pt idx="10">
                  <c:v>30.01</c:v>
                </c:pt>
                <c:pt idx="11">
                  <c:v>31.04</c:v>
                </c:pt>
                <c:pt idx="12">
                  <c:v>32.03</c:v>
                </c:pt>
                <c:pt idx="13">
                  <c:v>33.04</c:v>
                </c:pt>
                <c:pt idx="14">
                  <c:v>34.06</c:v>
                </c:pt>
                <c:pt idx="15">
                  <c:v>35.049999999999997</c:v>
                </c:pt>
                <c:pt idx="16">
                  <c:v>36.03</c:v>
                </c:pt>
                <c:pt idx="17">
                  <c:v>37.049999999999997</c:v>
                </c:pt>
                <c:pt idx="18">
                  <c:v>38.049999999999997</c:v>
                </c:pt>
                <c:pt idx="19">
                  <c:v>39.03</c:v>
                </c:pt>
                <c:pt idx="20">
                  <c:v>40.04</c:v>
                </c:pt>
                <c:pt idx="21">
                  <c:v>41.03</c:v>
                </c:pt>
                <c:pt idx="22">
                  <c:v>42.03</c:v>
                </c:pt>
                <c:pt idx="23">
                  <c:v>43.05</c:v>
                </c:pt>
                <c:pt idx="24">
                  <c:v>44.01</c:v>
                </c:pt>
                <c:pt idx="25">
                  <c:v>45.06</c:v>
                </c:pt>
                <c:pt idx="26">
                  <c:v>46.01</c:v>
                </c:pt>
                <c:pt idx="27">
                  <c:v>47.04</c:v>
                </c:pt>
                <c:pt idx="28">
                  <c:v>48.07</c:v>
                </c:pt>
                <c:pt idx="29">
                  <c:v>49.02</c:v>
                </c:pt>
                <c:pt idx="30">
                  <c:v>50.05</c:v>
                </c:pt>
                <c:pt idx="31">
                  <c:v>51.02</c:v>
                </c:pt>
                <c:pt idx="32">
                  <c:v>52.05</c:v>
                </c:pt>
                <c:pt idx="33">
                  <c:v>53.05</c:v>
                </c:pt>
                <c:pt idx="34">
                  <c:v>54.04</c:v>
                </c:pt>
                <c:pt idx="35">
                  <c:v>55.04</c:v>
                </c:pt>
                <c:pt idx="36">
                  <c:v>56.03</c:v>
                </c:pt>
                <c:pt idx="37">
                  <c:v>57.05</c:v>
                </c:pt>
                <c:pt idx="38">
                  <c:v>58.03</c:v>
                </c:pt>
                <c:pt idx="39">
                  <c:v>59.06</c:v>
                </c:pt>
                <c:pt idx="40">
                  <c:v>59.99</c:v>
                </c:pt>
                <c:pt idx="41">
                  <c:v>61.02</c:v>
                </c:pt>
                <c:pt idx="42">
                  <c:v>62.06</c:v>
                </c:pt>
                <c:pt idx="43">
                  <c:v>63.04</c:v>
                </c:pt>
                <c:pt idx="44">
                  <c:v>64.040000000000006</c:v>
                </c:pt>
                <c:pt idx="45">
                  <c:v>65.05</c:v>
                </c:pt>
                <c:pt idx="46">
                  <c:v>66</c:v>
                </c:pt>
                <c:pt idx="47">
                  <c:v>67.010000000000005</c:v>
                </c:pt>
                <c:pt idx="48">
                  <c:v>68.069999999999993</c:v>
                </c:pt>
                <c:pt idx="49">
                  <c:v>69.010000000000005</c:v>
                </c:pt>
                <c:pt idx="50">
                  <c:v>70.06</c:v>
                </c:pt>
                <c:pt idx="51">
                  <c:v>71.03</c:v>
                </c:pt>
                <c:pt idx="52">
                  <c:v>72.03</c:v>
                </c:pt>
                <c:pt idx="53">
                  <c:v>73.040000000000006</c:v>
                </c:pt>
                <c:pt idx="54">
                  <c:v>74.069999999999993</c:v>
                </c:pt>
                <c:pt idx="55">
                  <c:v>75.06</c:v>
                </c:pt>
                <c:pt idx="56">
                  <c:v>76.010000000000005</c:v>
                </c:pt>
                <c:pt idx="57">
                  <c:v>77.09</c:v>
                </c:pt>
                <c:pt idx="58">
                  <c:v>78.040000000000006</c:v>
                </c:pt>
                <c:pt idx="59">
                  <c:v>79.03</c:v>
                </c:pt>
                <c:pt idx="60">
                  <c:v>80.03</c:v>
                </c:pt>
                <c:pt idx="61">
                  <c:v>81.02</c:v>
                </c:pt>
                <c:pt idx="62">
                  <c:v>82.05</c:v>
                </c:pt>
                <c:pt idx="63">
                  <c:v>83.01</c:v>
                </c:pt>
                <c:pt idx="64">
                  <c:v>84.02</c:v>
                </c:pt>
                <c:pt idx="65">
                  <c:v>85.04</c:v>
                </c:pt>
                <c:pt idx="66">
                  <c:v>86.06</c:v>
                </c:pt>
                <c:pt idx="67">
                  <c:v>87.04</c:v>
                </c:pt>
                <c:pt idx="68">
                  <c:v>88.07</c:v>
                </c:pt>
                <c:pt idx="69">
                  <c:v>89.02</c:v>
                </c:pt>
                <c:pt idx="70">
                  <c:v>90.07</c:v>
                </c:pt>
                <c:pt idx="71">
                  <c:v>91.01</c:v>
                </c:pt>
                <c:pt idx="72">
                  <c:v>92.01</c:v>
                </c:pt>
                <c:pt idx="73">
                  <c:v>93.07</c:v>
                </c:pt>
                <c:pt idx="74">
                  <c:v>94.07</c:v>
                </c:pt>
                <c:pt idx="75">
                  <c:v>95.01</c:v>
                </c:pt>
                <c:pt idx="76">
                  <c:v>96.07</c:v>
                </c:pt>
                <c:pt idx="77">
                  <c:v>97.06</c:v>
                </c:pt>
                <c:pt idx="78">
                  <c:v>98.07</c:v>
                </c:pt>
                <c:pt idx="79">
                  <c:v>99.02</c:v>
                </c:pt>
                <c:pt idx="80">
                  <c:v>100.05</c:v>
                </c:pt>
              </c:numCache>
            </c:numRef>
          </c:xVal>
          <c:yVal>
            <c:numRef>
              <c:f>Melting!$F$5:$F$85</c:f>
              <c:numCache>
                <c:formatCode>General</c:formatCode>
                <c:ptCount val="81"/>
                <c:pt idx="0">
                  <c:v>-24.3123</c:v>
                </c:pt>
                <c:pt idx="1">
                  <c:v>-24.237300000000001</c:v>
                </c:pt>
                <c:pt idx="2">
                  <c:v>-25.2437</c:v>
                </c:pt>
                <c:pt idx="3">
                  <c:v>-25.1782</c:v>
                </c:pt>
                <c:pt idx="4">
                  <c:v>-24.0916</c:v>
                </c:pt>
                <c:pt idx="5">
                  <c:v>-24.228100000000001</c:v>
                </c:pt>
                <c:pt idx="6">
                  <c:v>-23.862100000000002</c:v>
                </c:pt>
                <c:pt idx="7">
                  <c:v>-23.931100000000001</c:v>
                </c:pt>
                <c:pt idx="8">
                  <c:v>-23.4359</c:v>
                </c:pt>
                <c:pt idx="9">
                  <c:v>-22.8934</c:v>
                </c:pt>
                <c:pt idx="10">
                  <c:v>-23.375499999999999</c:v>
                </c:pt>
                <c:pt idx="11">
                  <c:v>-23.168800000000001</c:v>
                </c:pt>
                <c:pt idx="12">
                  <c:v>-22.108599999999999</c:v>
                </c:pt>
                <c:pt idx="13">
                  <c:v>-22.796800000000001</c:v>
                </c:pt>
                <c:pt idx="14">
                  <c:v>-22.229700000000001</c:v>
                </c:pt>
                <c:pt idx="15">
                  <c:v>-21.524999999999999</c:v>
                </c:pt>
                <c:pt idx="16">
                  <c:v>-21.163799999999998</c:v>
                </c:pt>
                <c:pt idx="17">
                  <c:v>-20.709399999999999</c:v>
                </c:pt>
                <c:pt idx="18">
                  <c:v>-21.5288</c:v>
                </c:pt>
                <c:pt idx="19">
                  <c:v>-20.177199999999999</c:v>
                </c:pt>
                <c:pt idx="20">
                  <c:v>-20.069900000000001</c:v>
                </c:pt>
                <c:pt idx="21">
                  <c:v>-19.717300000000002</c:v>
                </c:pt>
                <c:pt idx="22">
                  <c:v>-19.8767</c:v>
                </c:pt>
                <c:pt idx="23">
                  <c:v>-19.1204</c:v>
                </c:pt>
                <c:pt idx="24">
                  <c:v>-18.751100000000001</c:v>
                </c:pt>
                <c:pt idx="25">
                  <c:v>-18.6357</c:v>
                </c:pt>
                <c:pt idx="26">
                  <c:v>-18.107399999999998</c:v>
                </c:pt>
                <c:pt idx="27">
                  <c:v>-17.602900000000002</c:v>
                </c:pt>
                <c:pt idx="28">
                  <c:v>-16.7972</c:v>
                </c:pt>
                <c:pt idx="29">
                  <c:v>-16.788399999999999</c:v>
                </c:pt>
                <c:pt idx="30">
                  <c:v>-17.005700000000001</c:v>
                </c:pt>
                <c:pt idx="31">
                  <c:v>-15.0655</c:v>
                </c:pt>
                <c:pt idx="32">
                  <c:v>-15.3109</c:v>
                </c:pt>
                <c:pt idx="33">
                  <c:v>-14.526199999999999</c:v>
                </c:pt>
                <c:pt idx="34">
                  <c:v>-13.908799999999999</c:v>
                </c:pt>
                <c:pt idx="35">
                  <c:v>-13.4261</c:v>
                </c:pt>
                <c:pt idx="36">
                  <c:v>-13.007199999999999</c:v>
                </c:pt>
                <c:pt idx="37">
                  <c:v>-12.4384</c:v>
                </c:pt>
                <c:pt idx="38">
                  <c:v>-12.0176</c:v>
                </c:pt>
                <c:pt idx="39">
                  <c:v>-11.1661</c:v>
                </c:pt>
                <c:pt idx="40">
                  <c:v>-10.257199999999999</c:v>
                </c:pt>
                <c:pt idx="41">
                  <c:v>-9.06907</c:v>
                </c:pt>
                <c:pt idx="42">
                  <c:v>-9.1410800000000005</c:v>
                </c:pt>
                <c:pt idx="43">
                  <c:v>-8.6752800000000008</c:v>
                </c:pt>
                <c:pt idx="44">
                  <c:v>-8.1182800000000004</c:v>
                </c:pt>
                <c:pt idx="45">
                  <c:v>-7.3258900000000002</c:v>
                </c:pt>
                <c:pt idx="46">
                  <c:v>-7.5014200000000004</c:v>
                </c:pt>
                <c:pt idx="47">
                  <c:v>-6.9930099999999999</c:v>
                </c:pt>
                <c:pt idx="48">
                  <c:v>-5.8985000000000003</c:v>
                </c:pt>
                <c:pt idx="49">
                  <c:v>-5.1881000000000004</c:v>
                </c:pt>
                <c:pt idx="50">
                  <c:v>-5.5749300000000002</c:v>
                </c:pt>
                <c:pt idx="51">
                  <c:v>-4.43567</c:v>
                </c:pt>
                <c:pt idx="52">
                  <c:v>-5.1895800000000003</c:v>
                </c:pt>
                <c:pt idx="53">
                  <c:v>-4.8378699999999997</c:v>
                </c:pt>
                <c:pt idx="54">
                  <c:v>-4.9343300000000001</c:v>
                </c:pt>
                <c:pt idx="55">
                  <c:v>-4.4130799999999999</c:v>
                </c:pt>
                <c:pt idx="56">
                  <c:v>-3.7645300000000002</c:v>
                </c:pt>
                <c:pt idx="57">
                  <c:v>-4.5265899999999997</c:v>
                </c:pt>
                <c:pt idx="58">
                  <c:v>-4.2747599999999997</c:v>
                </c:pt>
                <c:pt idx="59">
                  <c:v>-3.5884900000000002</c:v>
                </c:pt>
                <c:pt idx="60">
                  <c:v>-3.6520000000000001</c:v>
                </c:pt>
                <c:pt idx="61">
                  <c:v>-3.7827000000000002</c:v>
                </c:pt>
                <c:pt idx="62">
                  <c:v>-3.35921</c:v>
                </c:pt>
                <c:pt idx="63">
                  <c:v>-3.3918400000000002</c:v>
                </c:pt>
                <c:pt idx="64">
                  <c:v>-3.0749499999999999</c:v>
                </c:pt>
                <c:pt idx="65">
                  <c:v>-4.0160299999999998</c:v>
                </c:pt>
                <c:pt idx="66">
                  <c:v>-3.3986200000000002</c:v>
                </c:pt>
                <c:pt idx="67">
                  <c:v>-3.2707600000000001</c:v>
                </c:pt>
                <c:pt idx="68">
                  <c:v>-3.11721</c:v>
                </c:pt>
                <c:pt idx="69">
                  <c:v>-3.04922</c:v>
                </c:pt>
                <c:pt idx="70">
                  <c:v>-4.7807500000000003</c:v>
                </c:pt>
                <c:pt idx="71">
                  <c:v>-3.7599200000000002</c:v>
                </c:pt>
                <c:pt idx="72">
                  <c:v>-4.30715</c:v>
                </c:pt>
                <c:pt idx="73">
                  <c:v>-3.57959</c:v>
                </c:pt>
                <c:pt idx="74">
                  <c:v>-3.7642000000000002</c:v>
                </c:pt>
                <c:pt idx="75">
                  <c:v>-4.0953499999999998</c:v>
                </c:pt>
                <c:pt idx="76">
                  <c:v>-3.9416899999999999</c:v>
                </c:pt>
                <c:pt idx="77">
                  <c:v>-4.2655900000000004</c:v>
                </c:pt>
                <c:pt idx="78">
                  <c:v>-1.6672899999999999</c:v>
                </c:pt>
                <c:pt idx="79">
                  <c:v>-5.0578500000000002</c:v>
                </c:pt>
                <c:pt idx="80">
                  <c:v>-3.4247800000000002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79AA-004A-878D-FAFA4D9A3D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52795167"/>
        <c:axId val="986061423"/>
      </c:scatterChart>
      <c:valAx>
        <c:axId val="1052795167"/>
        <c:scaling>
          <c:orientation val="minMax"/>
          <c:max val="100"/>
          <c:min val="2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Temperature,</a:t>
                </a:r>
                <a:r>
                  <a:rPr lang="en-US" baseline="0"/>
                  <a:t> C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86061423"/>
        <c:crossesAt val="-30"/>
        <c:crossBetween val="midCat"/>
      </c:valAx>
      <c:valAx>
        <c:axId val="986061423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CD,</a:t>
                </a:r>
                <a:r>
                  <a:rPr lang="en-US" baseline="0"/>
                  <a:t> mdeg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52795167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7672200349956257"/>
          <c:y val="0.5352194517351998"/>
          <c:w val="0.18040310586176728"/>
          <c:h val="0.16625732128311549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698500</xdr:colOff>
      <xdr:row>1</xdr:row>
      <xdr:rowOff>95250</xdr:rowOff>
    </xdr:from>
    <xdr:to>
      <xdr:col>13</xdr:col>
      <xdr:colOff>317500</xdr:colOff>
      <xdr:row>14</xdr:row>
      <xdr:rowOff>196850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1228721-0259-E141-88BD-2B11462020C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730250</xdr:colOff>
      <xdr:row>16</xdr:row>
      <xdr:rowOff>171450</xdr:rowOff>
    </xdr:from>
    <xdr:to>
      <xdr:col>13</xdr:col>
      <xdr:colOff>349250</xdr:colOff>
      <xdr:row>30</xdr:row>
      <xdr:rowOff>69850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A5D4F450-C06B-0C47-A157-F8BBEEED7D8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698500</xdr:colOff>
      <xdr:row>1</xdr:row>
      <xdr:rowOff>95250</xdr:rowOff>
    </xdr:from>
    <xdr:to>
      <xdr:col>13</xdr:col>
      <xdr:colOff>317500</xdr:colOff>
      <xdr:row>14</xdr:row>
      <xdr:rowOff>196850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8252499C-FA3C-7042-B0DA-45E8F396441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692150</xdr:colOff>
      <xdr:row>16</xdr:row>
      <xdr:rowOff>57150</xdr:rowOff>
    </xdr:from>
    <xdr:to>
      <xdr:col>13</xdr:col>
      <xdr:colOff>311150</xdr:colOff>
      <xdr:row>29</xdr:row>
      <xdr:rowOff>158750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1E013A5F-1AB6-B741-ABE7-A099942DCEB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152400</xdr:colOff>
      <xdr:row>1</xdr:row>
      <xdr:rowOff>133350</xdr:rowOff>
    </xdr:from>
    <xdr:to>
      <xdr:col>23</xdr:col>
      <xdr:colOff>596900</xdr:colOff>
      <xdr:row>15</xdr:row>
      <xdr:rowOff>31750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C487C40-F922-B249-9EE9-3AAD03CEB4A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17</xdr:col>
      <xdr:colOff>635000</xdr:colOff>
      <xdr:row>16</xdr:row>
      <xdr:rowOff>25400</xdr:rowOff>
    </xdr:from>
    <xdr:to>
      <xdr:col>23</xdr:col>
      <xdr:colOff>647700</xdr:colOff>
      <xdr:row>31</xdr:row>
      <xdr:rowOff>177800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37F31209-FA00-884C-A9E7-8418DE7E40C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12700</xdr:colOff>
      <xdr:row>2</xdr:row>
      <xdr:rowOff>120650</xdr:rowOff>
    </xdr:from>
    <xdr:to>
      <xdr:col>9</xdr:col>
      <xdr:colOff>457200</xdr:colOff>
      <xdr:row>16</xdr:row>
      <xdr:rowOff>19050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35A6408-7A46-7441-A8BF-48F6ED8BD5B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6350</xdr:colOff>
      <xdr:row>17</xdr:row>
      <xdr:rowOff>82550</xdr:rowOff>
    </xdr:from>
    <xdr:to>
      <xdr:col>9</xdr:col>
      <xdr:colOff>450850</xdr:colOff>
      <xdr:row>30</xdr:row>
      <xdr:rowOff>184150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DCA92BBD-6502-9446-A88D-16583A288FE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133350</xdr:colOff>
      <xdr:row>6</xdr:row>
      <xdr:rowOff>107950</xdr:rowOff>
    </xdr:from>
    <xdr:to>
      <xdr:col>14</xdr:col>
      <xdr:colOff>577850</xdr:colOff>
      <xdr:row>20</xdr:row>
      <xdr:rowOff>6350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4A00BF5-B5D6-1B41-91CB-1AA8D8B54EB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133350</xdr:colOff>
      <xdr:row>20</xdr:row>
      <xdr:rowOff>171450</xdr:rowOff>
    </xdr:from>
    <xdr:to>
      <xdr:col>14</xdr:col>
      <xdr:colOff>577850</xdr:colOff>
      <xdr:row>34</xdr:row>
      <xdr:rowOff>69850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5E95BB21-965B-004B-90F7-F540FA3A917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711200</xdr:colOff>
      <xdr:row>1</xdr:row>
      <xdr:rowOff>31750</xdr:rowOff>
    </xdr:from>
    <xdr:ext cx="65" cy="172227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7A9A2391-917F-154E-9EDC-AF23FC921F84}"/>
            </a:ext>
          </a:extLst>
        </xdr:cNvPr>
        <xdr:cNvSpPr txBox="1"/>
      </xdr:nvSpPr>
      <xdr:spPr>
        <a:xfrm>
          <a:off x="3009900" y="2349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2F65D3-2DF8-F948-A984-19897EDD62A9}">
  <dimension ref="A1:G169"/>
  <sheetViews>
    <sheetView topLeftCell="A96" workbookViewId="0">
      <selection activeCell="B132" sqref="B132"/>
    </sheetView>
  </sheetViews>
  <sheetFormatPr baseColWidth="10" defaultRowHeight="16" x14ac:dyDescent="0.2"/>
  <sheetData>
    <row r="1" spans="1:7" x14ac:dyDescent="0.2">
      <c r="A1" t="s">
        <v>3</v>
      </c>
      <c r="E1" t="s">
        <v>4</v>
      </c>
    </row>
    <row r="3" spans="1:7" x14ac:dyDescent="0.2">
      <c r="A3" t="s">
        <v>0</v>
      </c>
      <c r="B3" t="s">
        <v>1</v>
      </c>
      <c r="C3" t="s">
        <v>2</v>
      </c>
      <c r="E3" t="s">
        <v>0</v>
      </c>
      <c r="F3" t="s">
        <v>1</v>
      </c>
      <c r="G3" t="s">
        <v>2</v>
      </c>
    </row>
    <row r="4" spans="1:7" x14ac:dyDescent="0.2">
      <c r="A4">
        <v>350</v>
      </c>
      <c r="B4">
        <v>0.44497700000000001</v>
      </c>
      <c r="C4">
        <v>260.55200000000002</v>
      </c>
      <c r="E4">
        <v>350</v>
      </c>
      <c r="F4">
        <v>0.52175300000000002</v>
      </c>
      <c r="G4">
        <v>261.70400000000001</v>
      </c>
    </row>
    <row r="5" spans="1:7" x14ac:dyDescent="0.2">
      <c r="A5">
        <v>349</v>
      </c>
      <c r="B5">
        <v>0.46217000000000003</v>
      </c>
      <c r="C5">
        <v>260.56400000000002</v>
      </c>
      <c r="E5">
        <v>349</v>
      </c>
      <c r="F5">
        <v>0.454515</v>
      </c>
      <c r="G5">
        <v>261.72500000000002</v>
      </c>
    </row>
    <row r="6" spans="1:7" x14ac:dyDescent="0.2">
      <c r="A6">
        <v>348</v>
      </c>
      <c r="B6">
        <v>0.48120200000000002</v>
      </c>
      <c r="C6">
        <v>260.56900000000002</v>
      </c>
      <c r="E6">
        <v>348</v>
      </c>
      <c r="F6">
        <v>0.39305099999999998</v>
      </c>
      <c r="G6">
        <v>261.733</v>
      </c>
    </row>
    <row r="7" spans="1:7" x14ac:dyDescent="0.2">
      <c r="A7">
        <v>347</v>
      </c>
      <c r="B7">
        <v>0.46975699999999998</v>
      </c>
      <c r="C7">
        <v>260.553</v>
      </c>
      <c r="E7">
        <v>347</v>
      </c>
      <c r="F7">
        <v>0.41295700000000002</v>
      </c>
      <c r="G7">
        <v>261.71600000000001</v>
      </c>
    </row>
    <row r="8" spans="1:7" x14ac:dyDescent="0.2">
      <c r="A8">
        <v>346</v>
      </c>
      <c r="B8">
        <v>0.48766500000000002</v>
      </c>
      <c r="C8">
        <v>260.52499999999998</v>
      </c>
      <c r="E8">
        <v>346</v>
      </c>
      <c r="F8">
        <v>0.45064500000000002</v>
      </c>
      <c r="G8">
        <v>261.68400000000003</v>
      </c>
    </row>
    <row r="9" spans="1:7" x14ac:dyDescent="0.2">
      <c r="A9">
        <v>345</v>
      </c>
      <c r="B9">
        <v>0.46248600000000001</v>
      </c>
      <c r="C9">
        <v>260.46699999999998</v>
      </c>
      <c r="E9">
        <v>345</v>
      </c>
      <c r="F9">
        <v>0.50547699999999995</v>
      </c>
      <c r="G9">
        <v>261.63499999999999</v>
      </c>
    </row>
    <row r="10" spans="1:7" x14ac:dyDescent="0.2">
      <c r="A10">
        <v>344</v>
      </c>
      <c r="B10">
        <v>0.45101000000000002</v>
      </c>
      <c r="C10">
        <v>260.41000000000003</v>
      </c>
      <c r="E10">
        <v>344</v>
      </c>
      <c r="F10">
        <v>0.51933399999999996</v>
      </c>
      <c r="G10">
        <v>261.58999999999997</v>
      </c>
    </row>
    <row r="11" spans="1:7" x14ac:dyDescent="0.2">
      <c r="A11">
        <v>343</v>
      </c>
      <c r="B11">
        <v>0.463144</v>
      </c>
      <c r="C11">
        <v>260.346</v>
      </c>
      <c r="E11">
        <v>343</v>
      </c>
      <c r="F11">
        <v>0.47071299999999999</v>
      </c>
      <c r="G11">
        <v>261.53699999999998</v>
      </c>
    </row>
    <row r="12" spans="1:7" x14ac:dyDescent="0.2">
      <c r="A12">
        <v>342</v>
      </c>
      <c r="B12">
        <v>0.42592799999999997</v>
      </c>
      <c r="C12">
        <v>260.30700000000002</v>
      </c>
      <c r="E12">
        <v>342</v>
      </c>
      <c r="F12">
        <v>0.38258500000000001</v>
      </c>
      <c r="G12">
        <v>261.50400000000002</v>
      </c>
    </row>
    <row r="13" spans="1:7" x14ac:dyDescent="0.2">
      <c r="A13">
        <v>341</v>
      </c>
      <c r="B13">
        <v>0.39243899999999998</v>
      </c>
      <c r="C13">
        <v>260.27199999999999</v>
      </c>
      <c r="E13">
        <v>341</v>
      </c>
      <c r="F13">
        <v>0.264936</v>
      </c>
      <c r="G13">
        <v>261.47300000000001</v>
      </c>
    </row>
    <row r="14" spans="1:7" x14ac:dyDescent="0.2">
      <c r="A14">
        <v>340</v>
      </c>
      <c r="B14">
        <v>0.32244299999999998</v>
      </c>
      <c r="C14">
        <v>260.25200000000001</v>
      </c>
      <c r="E14">
        <v>340</v>
      </c>
      <c r="F14">
        <v>0.28178700000000001</v>
      </c>
      <c r="G14">
        <v>261.45499999999998</v>
      </c>
    </row>
    <row r="15" spans="1:7" x14ac:dyDescent="0.2">
      <c r="A15">
        <v>339</v>
      </c>
      <c r="B15">
        <v>0.27364500000000003</v>
      </c>
      <c r="C15">
        <v>260.23899999999998</v>
      </c>
      <c r="E15">
        <v>339</v>
      </c>
      <c r="F15">
        <v>0.30319499999999999</v>
      </c>
      <c r="G15">
        <v>261.44900000000001</v>
      </c>
    </row>
    <row r="16" spans="1:7" x14ac:dyDescent="0.2">
      <c r="A16">
        <v>338</v>
      </c>
      <c r="B16">
        <v>0.31808900000000001</v>
      </c>
      <c r="C16">
        <v>260.23899999999998</v>
      </c>
      <c r="E16">
        <v>338</v>
      </c>
      <c r="F16">
        <v>0.38269199999999998</v>
      </c>
      <c r="G16">
        <v>261.45800000000003</v>
      </c>
    </row>
    <row r="17" spans="1:7" x14ac:dyDescent="0.2">
      <c r="A17">
        <v>337</v>
      </c>
      <c r="B17">
        <v>0.33783999999999997</v>
      </c>
      <c r="C17">
        <v>260.25</v>
      </c>
      <c r="E17">
        <v>337</v>
      </c>
      <c r="F17">
        <v>0.38924999999999998</v>
      </c>
      <c r="G17">
        <v>261.47500000000002</v>
      </c>
    </row>
    <row r="18" spans="1:7" x14ac:dyDescent="0.2">
      <c r="A18">
        <v>336</v>
      </c>
      <c r="B18">
        <v>0.39593299999999998</v>
      </c>
      <c r="C18">
        <v>260.286</v>
      </c>
      <c r="E18">
        <v>336</v>
      </c>
      <c r="F18">
        <v>0.39295400000000003</v>
      </c>
      <c r="G18">
        <v>261.52</v>
      </c>
    </row>
    <row r="19" spans="1:7" x14ac:dyDescent="0.2">
      <c r="A19">
        <v>335</v>
      </c>
      <c r="B19">
        <v>0.36795600000000001</v>
      </c>
      <c r="C19">
        <v>260.33699999999999</v>
      </c>
      <c r="E19">
        <v>335</v>
      </c>
      <c r="F19">
        <v>0.33934700000000001</v>
      </c>
      <c r="G19">
        <v>261.58</v>
      </c>
    </row>
    <row r="20" spans="1:7" x14ac:dyDescent="0.2">
      <c r="A20">
        <v>334</v>
      </c>
      <c r="B20">
        <v>0.36242099999999999</v>
      </c>
      <c r="C20">
        <v>260.40199999999999</v>
      </c>
      <c r="E20">
        <v>334</v>
      </c>
      <c r="F20">
        <v>0.29414000000000001</v>
      </c>
      <c r="G20">
        <v>261.65199999999999</v>
      </c>
    </row>
    <row r="21" spans="1:7" x14ac:dyDescent="0.2">
      <c r="A21">
        <v>333</v>
      </c>
      <c r="B21">
        <v>0.31653300000000001</v>
      </c>
      <c r="C21">
        <v>260.48</v>
      </c>
      <c r="E21">
        <v>333</v>
      </c>
      <c r="F21">
        <v>0.281638</v>
      </c>
      <c r="G21">
        <v>261.72899999999998</v>
      </c>
    </row>
    <row r="22" spans="1:7" x14ac:dyDescent="0.2">
      <c r="A22">
        <v>332</v>
      </c>
      <c r="B22">
        <v>0.29078900000000002</v>
      </c>
      <c r="C22">
        <v>260.54899999999998</v>
      </c>
      <c r="E22">
        <v>332</v>
      </c>
      <c r="F22">
        <v>0.26005499999999998</v>
      </c>
      <c r="G22">
        <v>261.80500000000001</v>
      </c>
    </row>
    <row r="23" spans="1:7" x14ac:dyDescent="0.2">
      <c r="A23">
        <v>331</v>
      </c>
      <c r="B23">
        <v>0.26041799999999998</v>
      </c>
      <c r="C23">
        <v>260.61399999999998</v>
      </c>
      <c r="E23">
        <v>331</v>
      </c>
      <c r="F23">
        <v>0.28207100000000002</v>
      </c>
      <c r="G23">
        <v>261.87700000000001</v>
      </c>
    </row>
    <row r="24" spans="1:7" x14ac:dyDescent="0.2">
      <c r="A24">
        <v>330</v>
      </c>
      <c r="B24">
        <v>0.21945899999999999</v>
      </c>
      <c r="C24">
        <v>260.685</v>
      </c>
      <c r="E24">
        <v>330</v>
      </c>
      <c r="F24">
        <v>0.28740700000000002</v>
      </c>
      <c r="G24">
        <v>261.95299999999997</v>
      </c>
    </row>
    <row r="25" spans="1:7" x14ac:dyDescent="0.2">
      <c r="A25">
        <v>329</v>
      </c>
      <c r="B25">
        <v>0.26474199999999998</v>
      </c>
      <c r="C25">
        <v>260.75799999999998</v>
      </c>
      <c r="E25">
        <v>329</v>
      </c>
      <c r="F25">
        <v>0.345329</v>
      </c>
      <c r="G25">
        <v>262.029</v>
      </c>
    </row>
    <row r="26" spans="1:7" x14ac:dyDescent="0.2">
      <c r="A26">
        <v>328</v>
      </c>
      <c r="B26">
        <v>0.28770299999999999</v>
      </c>
      <c r="C26">
        <v>260.82299999999998</v>
      </c>
      <c r="E26">
        <v>328</v>
      </c>
      <c r="F26">
        <v>0.32172099999999998</v>
      </c>
      <c r="G26">
        <v>262.10300000000001</v>
      </c>
    </row>
    <row r="27" spans="1:7" x14ac:dyDescent="0.2">
      <c r="A27">
        <v>327</v>
      </c>
      <c r="B27">
        <v>0.27665299999999998</v>
      </c>
      <c r="C27">
        <v>260.87599999999998</v>
      </c>
      <c r="E27">
        <v>327</v>
      </c>
      <c r="F27">
        <v>0.35708699999999999</v>
      </c>
      <c r="G27">
        <v>262.15199999999999</v>
      </c>
    </row>
    <row r="28" spans="1:7" x14ac:dyDescent="0.2">
      <c r="A28">
        <v>326</v>
      </c>
      <c r="B28">
        <v>0.241316</v>
      </c>
      <c r="C28">
        <v>260.89100000000002</v>
      </c>
      <c r="E28">
        <v>326</v>
      </c>
      <c r="F28">
        <v>0.36109999999999998</v>
      </c>
      <c r="G28">
        <v>262.178</v>
      </c>
    </row>
    <row r="29" spans="1:7" x14ac:dyDescent="0.2">
      <c r="A29">
        <v>325</v>
      </c>
      <c r="B29">
        <v>0.19273499999999999</v>
      </c>
      <c r="C29">
        <v>260.84699999999998</v>
      </c>
      <c r="E29">
        <v>325</v>
      </c>
      <c r="F29">
        <v>0.37363800000000003</v>
      </c>
      <c r="G29">
        <v>262.13799999999998</v>
      </c>
    </row>
    <row r="30" spans="1:7" x14ac:dyDescent="0.2">
      <c r="A30">
        <v>324</v>
      </c>
      <c r="B30">
        <v>0.19111700000000001</v>
      </c>
      <c r="C30">
        <v>260.78899999999999</v>
      </c>
      <c r="E30">
        <v>324</v>
      </c>
      <c r="F30">
        <v>0.30247000000000002</v>
      </c>
      <c r="G30">
        <v>262.09300000000002</v>
      </c>
    </row>
    <row r="31" spans="1:7" x14ac:dyDescent="0.2">
      <c r="A31">
        <v>323</v>
      </c>
      <c r="B31">
        <v>0.13741800000000001</v>
      </c>
      <c r="C31">
        <v>260.83699999999999</v>
      </c>
      <c r="E31">
        <v>323</v>
      </c>
      <c r="F31">
        <v>0.273677</v>
      </c>
      <c r="G31">
        <v>262.15100000000001</v>
      </c>
    </row>
    <row r="32" spans="1:7" x14ac:dyDescent="0.2">
      <c r="A32">
        <v>322</v>
      </c>
      <c r="B32">
        <v>0.14193800000000001</v>
      </c>
      <c r="C32">
        <v>260.94799999999998</v>
      </c>
      <c r="E32">
        <v>322</v>
      </c>
      <c r="F32">
        <v>0.21623200000000001</v>
      </c>
      <c r="G32">
        <v>262.27100000000002</v>
      </c>
    </row>
    <row r="33" spans="1:7" x14ac:dyDescent="0.2">
      <c r="A33">
        <v>321</v>
      </c>
      <c r="B33">
        <v>9.4168100000000005E-2</v>
      </c>
      <c r="C33">
        <v>261.10599999999999</v>
      </c>
      <c r="E33">
        <v>321</v>
      </c>
      <c r="F33">
        <v>0.23138500000000001</v>
      </c>
      <c r="G33">
        <v>262.43700000000001</v>
      </c>
    </row>
    <row r="34" spans="1:7" x14ac:dyDescent="0.2">
      <c r="A34">
        <v>320</v>
      </c>
      <c r="B34">
        <v>0.156304</v>
      </c>
      <c r="C34">
        <v>261.19799999999998</v>
      </c>
      <c r="E34">
        <v>320</v>
      </c>
      <c r="F34">
        <v>0.16886200000000001</v>
      </c>
      <c r="G34">
        <v>262.53199999999998</v>
      </c>
    </row>
    <row r="35" spans="1:7" x14ac:dyDescent="0.2">
      <c r="A35">
        <v>319</v>
      </c>
      <c r="B35">
        <v>9.5495399999999994E-2</v>
      </c>
      <c r="C35">
        <v>261.25299999999999</v>
      </c>
      <c r="E35">
        <v>319</v>
      </c>
      <c r="F35">
        <v>0.13841899999999999</v>
      </c>
      <c r="G35">
        <v>262.59100000000001</v>
      </c>
    </row>
    <row r="36" spans="1:7" x14ac:dyDescent="0.2">
      <c r="A36">
        <v>318</v>
      </c>
      <c r="B36">
        <v>0.15077099999999999</v>
      </c>
      <c r="C36">
        <v>261.30799999999999</v>
      </c>
      <c r="E36">
        <v>318</v>
      </c>
      <c r="F36">
        <v>0.15992500000000001</v>
      </c>
      <c r="G36">
        <v>262.654</v>
      </c>
    </row>
    <row r="37" spans="1:7" x14ac:dyDescent="0.2">
      <c r="A37">
        <v>317</v>
      </c>
      <c r="B37">
        <v>0.11526400000000001</v>
      </c>
      <c r="C37">
        <v>261.339</v>
      </c>
      <c r="E37">
        <v>317</v>
      </c>
      <c r="F37">
        <v>0.19611500000000001</v>
      </c>
      <c r="G37">
        <v>262.69499999999999</v>
      </c>
    </row>
    <row r="38" spans="1:7" x14ac:dyDescent="0.2">
      <c r="A38">
        <v>316</v>
      </c>
      <c r="B38">
        <v>0.16975199999999999</v>
      </c>
      <c r="C38">
        <v>261.35599999999999</v>
      </c>
      <c r="E38">
        <v>316</v>
      </c>
      <c r="F38">
        <v>0.133379</v>
      </c>
      <c r="G38">
        <v>262.71899999999999</v>
      </c>
    </row>
    <row r="39" spans="1:7" x14ac:dyDescent="0.2">
      <c r="A39">
        <v>315</v>
      </c>
      <c r="B39">
        <v>0.16575799999999999</v>
      </c>
      <c r="C39">
        <v>261.32799999999997</v>
      </c>
      <c r="E39">
        <v>315</v>
      </c>
      <c r="F39">
        <v>9.9338800000000005E-2</v>
      </c>
      <c r="G39">
        <v>262.68799999999999</v>
      </c>
    </row>
    <row r="40" spans="1:7" x14ac:dyDescent="0.2">
      <c r="A40">
        <v>314</v>
      </c>
      <c r="B40">
        <v>0.13383600000000001</v>
      </c>
      <c r="C40">
        <v>261.303</v>
      </c>
      <c r="E40">
        <v>314</v>
      </c>
      <c r="F40">
        <v>7.0078000000000001E-2</v>
      </c>
      <c r="G40">
        <v>262.67099999999999</v>
      </c>
    </row>
    <row r="41" spans="1:7" x14ac:dyDescent="0.2">
      <c r="A41">
        <v>313</v>
      </c>
      <c r="B41">
        <v>8.8367200000000007E-2</v>
      </c>
      <c r="C41">
        <v>261.35399999999998</v>
      </c>
      <c r="E41">
        <v>313</v>
      </c>
      <c r="F41">
        <v>0.12564600000000001</v>
      </c>
      <c r="G41">
        <v>262.73399999999998</v>
      </c>
    </row>
    <row r="42" spans="1:7" x14ac:dyDescent="0.2">
      <c r="A42">
        <v>312</v>
      </c>
      <c r="B42">
        <v>3.1889099999999997E-2</v>
      </c>
      <c r="C42">
        <v>261.47199999999998</v>
      </c>
      <c r="E42">
        <v>312</v>
      </c>
      <c r="F42">
        <v>0.124667</v>
      </c>
      <c r="G42">
        <v>262.86700000000002</v>
      </c>
    </row>
    <row r="43" spans="1:7" x14ac:dyDescent="0.2">
      <c r="A43">
        <v>311</v>
      </c>
      <c r="B43">
        <v>6.9303100000000006E-2</v>
      </c>
      <c r="C43">
        <v>261.64699999999999</v>
      </c>
      <c r="E43">
        <v>311</v>
      </c>
      <c r="F43">
        <v>0.12743699999999999</v>
      </c>
      <c r="G43">
        <v>263.05700000000002</v>
      </c>
    </row>
    <row r="44" spans="1:7" x14ac:dyDescent="0.2">
      <c r="A44">
        <v>310</v>
      </c>
      <c r="B44">
        <v>7.9774700000000004E-2</v>
      </c>
      <c r="C44">
        <v>261.78199999999998</v>
      </c>
      <c r="E44">
        <v>310</v>
      </c>
      <c r="F44">
        <v>0.11298800000000001</v>
      </c>
      <c r="G44">
        <v>263.19200000000001</v>
      </c>
    </row>
    <row r="45" spans="1:7" x14ac:dyDescent="0.2">
      <c r="A45">
        <v>309</v>
      </c>
      <c r="B45">
        <v>9.7366099999999997E-2</v>
      </c>
      <c r="C45">
        <v>261.89</v>
      </c>
      <c r="E45">
        <v>309</v>
      </c>
      <c r="F45">
        <v>0.12740099999999999</v>
      </c>
      <c r="G45">
        <v>263.30200000000002</v>
      </c>
    </row>
    <row r="46" spans="1:7" x14ac:dyDescent="0.2">
      <c r="A46">
        <v>308</v>
      </c>
      <c r="B46">
        <v>0.119268</v>
      </c>
      <c r="C46">
        <v>261.98500000000001</v>
      </c>
      <c r="E46">
        <v>308</v>
      </c>
      <c r="F46">
        <v>7.4542499999999998E-2</v>
      </c>
      <c r="G46">
        <v>263.40699999999998</v>
      </c>
    </row>
    <row r="47" spans="1:7" x14ac:dyDescent="0.2">
      <c r="A47">
        <v>307</v>
      </c>
      <c r="B47">
        <v>6.3810000000000006E-2</v>
      </c>
      <c r="C47">
        <v>262.10300000000001</v>
      </c>
      <c r="E47">
        <v>307</v>
      </c>
      <c r="F47">
        <v>4.1578900000000002E-2</v>
      </c>
      <c r="G47">
        <v>263.52499999999998</v>
      </c>
    </row>
    <row r="48" spans="1:7" x14ac:dyDescent="0.2">
      <c r="A48">
        <v>306</v>
      </c>
      <c r="B48">
        <v>4.3312299999999998E-2</v>
      </c>
      <c r="C48">
        <v>262.233</v>
      </c>
      <c r="E48">
        <v>306</v>
      </c>
      <c r="F48">
        <v>-4.9812299999999997E-3</v>
      </c>
      <c r="G48">
        <v>263.66000000000003</v>
      </c>
    </row>
    <row r="49" spans="1:7" x14ac:dyDescent="0.2">
      <c r="A49">
        <v>305</v>
      </c>
      <c r="B49">
        <v>4.4674699999999998E-2</v>
      </c>
      <c r="C49">
        <v>262.37200000000001</v>
      </c>
      <c r="E49">
        <v>305</v>
      </c>
      <c r="F49">
        <v>-3.2348599999999998E-2</v>
      </c>
      <c r="G49">
        <v>263.803</v>
      </c>
    </row>
    <row r="50" spans="1:7" x14ac:dyDescent="0.2">
      <c r="A50">
        <v>304</v>
      </c>
      <c r="B50">
        <v>5.4019400000000002E-2</v>
      </c>
      <c r="C50">
        <v>262.51100000000002</v>
      </c>
      <c r="E50">
        <v>304</v>
      </c>
      <c r="F50">
        <v>1.9018799999999999E-2</v>
      </c>
      <c r="G50">
        <v>263.95299999999997</v>
      </c>
    </row>
    <row r="51" spans="1:7" x14ac:dyDescent="0.2">
      <c r="A51">
        <v>303</v>
      </c>
      <c r="B51">
        <v>6.8445599999999995E-2</v>
      </c>
      <c r="C51">
        <v>262.649</v>
      </c>
      <c r="E51">
        <v>303</v>
      </c>
      <c r="F51">
        <v>4.4820199999999998E-3</v>
      </c>
      <c r="G51">
        <v>264.09699999999998</v>
      </c>
    </row>
    <row r="52" spans="1:7" x14ac:dyDescent="0.2">
      <c r="A52">
        <v>302</v>
      </c>
      <c r="B52">
        <v>7.6612899999999998E-2</v>
      </c>
      <c r="C52">
        <v>262.79599999999999</v>
      </c>
      <c r="E52">
        <v>302</v>
      </c>
      <c r="F52">
        <v>3.4530100000000001E-2</v>
      </c>
      <c r="G52">
        <v>264.25400000000002</v>
      </c>
    </row>
    <row r="53" spans="1:7" x14ac:dyDescent="0.2">
      <c r="A53">
        <v>301</v>
      </c>
      <c r="B53">
        <v>2.9372200000000001E-2</v>
      </c>
      <c r="C53">
        <v>262.94299999999998</v>
      </c>
      <c r="E53">
        <v>301</v>
      </c>
      <c r="F53">
        <v>4.4261399999999999E-2</v>
      </c>
      <c r="G53">
        <v>264.404</v>
      </c>
    </row>
    <row r="54" spans="1:7" x14ac:dyDescent="0.2">
      <c r="A54">
        <v>300</v>
      </c>
      <c r="B54">
        <v>5.1036600000000001E-2</v>
      </c>
      <c r="C54">
        <v>263.08699999999999</v>
      </c>
      <c r="E54">
        <v>300</v>
      </c>
      <c r="F54">
        <v>1.7674800000000001E-4</v>
      </c>
      <c r="G54">
        <v>264.55399999999997</v>
      </c>
    </row>
    <row r="55" spans="1:7" x14ac:dyDescent="0.2">
      <c r="A55">
        <v>299</v>
      </c>
      <c r="B55">
        <v>-3.5110499999999999E-3</v>
      </c>
      <c r="C55">
        <v>263.221</v>
      </c>
      <c r="E55">
        <v>299</v>
      </c>
      <c r="F55">
        <v>3.6458299999999999E-2</v>
      </c>
      <c r="G55">
        <v>264.70499999999998</v>
      </c>
    </row>
    <row r="56" spans="1:7" x14ac:dyDescent="0.2">
      <c r="A56">
        <v>298</v>
      </c>
      <c r="B56">
        <v>8.8915499999999998E-3</v>
      </c>
      <c r="C56">
        <v>263.35899999999998</v>
      </c>
      <c r="E56">
        <v>298</v>
      </c>
      <c r="F56">
        <v>3.7986800000000001E-2</v>
      </c>
      <c r="G56">
        <v>264.85300000000001</v>
      </c>
    </row>
    <row r="57" spans="1:7" x14ac:dyDescent="0.2">
      <c r="A57">
        <v>297</v>
      </c>
      <c r="B57">
        <v>1.17602E-2</v>
      </c>
      <c r="C57">
        <v>263.50599999999997</v>
      </c>
      <c r="E57">
        <v>297</v>
      </c>
      <c r="F57">
        <v>4.1649100000000001E-2</v>
      </c>
      <c r="G57">
        <v>265.01299999999998</v>
      </c>
    </row>
    <row r="58" spans="1:7" x14ac:dyDescent="0.2">
      <c r="A58">
        <v>296</v>
      </c>
      <c r="B58">
        <v>4.8185699999999998E-2</v>
      </c>
      <c r="C58">
        <v>263.64699999999999</v>
      </c>
      <c r="E58">
        <v>296</v>
      </c>
      <c r="F58">
        <v>4.1082300000000002E-2</v>
      </c>
      <c r="G58">
        <v>265.15800000000002</v>
      </c>
    </row>
    <row r="59" spans="1:7" x14ac:dyDescent="0.2">
      <c r="A59">
        <v>295</v>
      </c>
      <c r="B59">
        <v>1.31831E-2</v>
      </c>
      <c r="C59">
        <v>263.77999999999997</v>
      </c>
      <c r="E59">
        <v>295</v>
      </c>
      <c r="F59">
        <v>1.3176E-2</v>
      </c>
      <c r="G59">
        <v>265.29500000000002</v>
      </c>
    </row>
    <row r="60" spans="1:7" x14ac:dyDescent="0.2">
      <c r="A60">
        <v>294</v>
      </c>
      <c r="B60">
        <v>-6.3756300000000002E-3</v>
      </c>
      <c r="C60">
        <v>263.887</v>
      </c>
      <c r="E60">
        <v>294</v>
      </c>
      <c r="F60">
        <v>1.6872399999999999E-2</v>
      </c>
      <c r="G60">
        <v>265.40600000000001</v>
      </c>
    </row>
    <row r="61" spans="1:7" x14ac:dyDescent="0.2">
      <c r="A61">
        <v>293</v>
      </c>
      <c r="B61">
        <v>-1.8774699999999998E-2</v>
      </c>
      <c r="C61">
        <v>263.88799999999998</v>
      </c>
      <c r="E61">
        <v>293</v>
      </c>
      <c r="F61">
        <v>1.3347400000000001E-2</v>
      </c>
      <c r="G61">
        <v>265.40300000000002</v>
      </c>
    </row>
    <row r="62" spans="1:7" x14ac:dyDescent="0.2">
      <c r="A62">
        <v>292</v>
      </c>
      <c r="B62">
        <v>-2.2082299999999999E-2</v>
      </c>
      <c r="C62">
        <v>263.86500000000001</v>
      </c>
      <c r="E62">
        <v>292</v>
      </c>
      <c r="F62">
        <v>-4.1035200000000001E-2</v>
      </c>
      <c r="G62">
        <v>265.38200000000001</v>
      </c>
    </row>
    <row r="63" spans="1:7" x14ac:dyDescent="0.2">
      <c r="A63">
        <v>291</v>
      </c>
      <c r="B63">
        <v>1.8737500000000001E-2</v>
      </c>
      <c r="C63">
        <v>264.03699999999998</v>
      </c>
      <c r="E63">
        <v>291</v>
      </c>
      <c r="F63">
        <v>-5.4112199999999999E-2</v>
      </c>
      <c r="G63">
        <v>265.56099999999998</v>
      </c>
    </row>
    <row r="64" spans="1:7" x14ac:dyDescent="0.2">
      <c r="A64">
        <v>290</v>
      </c>
      <c r="B64">
        <v>-1.5501900000000001E-2</v>
      </c>
      <c r="C64">
        <v>264.29700000000003</v>
      </c>
      <c r="E64">
        <v>290</v>
      </c>
      <c r="F64">
        <v>-7.0644600000000002E-2</v>
      </c>
      <c r="G64">
        <v>265.83</v>
      </c>
    </row>
    <row r="65" spans="1:7" x14ac:dyDescent="0.2">
      <c r="A65">
        <v>289</v>
      </c>
      <c r="B65">
        <v>-7.1522500000000003E-2</v>
      </c>
      <c r="C65">
        <v>264.69799999999998</v>
      </c>
      <c r="E65">
        <v>289</v>
      </c>
      <c r="F65">
        <v>-7.9332700000000006E-2</v>
      </c>
      <c r="G65">
        <v>266.24299999999999</v>
      </c>
    </row>
    <row r="66" spans="1:7" x14ac:dyDescent="0.2">
      <c r="A66">
        <v>288</v>
      </c>
      <c r="B66">
        <v>-5.8967800000000001E-2</v>
      </c>
      <c r="C66">
        <v>264.95100000000002</v>
      </c>
      <c r="E66">
        <v>288</v>
      </c>
      <c r="F66">
        <v>-0.109265</v>
      </c>
      <c r="G66">
        <v>266.49599999999998</v>
      </c>
    </row>
    <row r="67" spans="1:7" x14ac:dyDescent="0.2">
      <c r="A67">
        <v>287</v>
      </c>
      <c r="B67">
        <v>-6.79115E-2</v>
      </c>
      <c r="C67">
        <v>265.15499999999997</v>
      </c>
      <c r="E67">
        <v>287</v>
      </c>
      <c r="F67">
        <v>-5.8768000000000001E-2</v>
      </c>
      <c r="G67">
        <v>266.709</v>
      </c>
    </row>
    <row r="68" spans="1:7" x14ac:dyDescent="0.2">
      <c r="A68">
        <v>286</v>
      </c>
      <c r="B68">
        <v>-3.2313799999999997E-2</v>
      </c>
      <c r="C68">
        <v>265.36099999999999</v>
      </c>
      <c r="E68">
        <v>286</v>
      </c>
      <c r="F68">
        <v>-3.1540699999999998E-2</v>
      </c>
      <c r="G68">
        <v>266.91699999999997</v>
      </c>
    </row>
    <row r="69" spans="1:7" x14ac:dyDescent="0.2">
      <c r="A69">
        <v>285</v>
      </c>
      <c r="B69">
        <v>3.8834599999999997E-2</v>
      </c>
      <c r="C69">
        <v>265.572</v>
      </c>
      <c r="E69">
        <v>285</v>
      </c>
      <c r="F69">
        <v>-2.1225999999999998E-2</v>
      </c>
      <c r="G69">
        <v>267.12599999999998</v>
      </c>
    </row>
    <row r="70" spans="1:7" x14ac:dyDescent="0.2">
      <c r="A70">
        <v>284</v>
      </c>
      <c r="B70">
        <v>5.1623000000000002E-2</v>
      </c>
      <c r="C70">
        <v>265.77</v>
      </c>
      <c r="E70">
        <v>284</v>
      </c>
      <c r="F70">
        <v>-1.04513E-2</v>
      </c>
      <c r="G70">
        <v>267.32799999999997</v>
      </c>
    </row>
    <row r="71" spans="1:7" x14ac:dyDescent="0.2">
      <c r="A71">
        <v>283</v>
      </c>
      <c r="B71">
        <v>5.94142E-2</v>
      </c>
      <c r="C71">
        <v>265.96800000000002</v>
      </c>
      <c r="E71">
        <v>283</v>
      </c>
      <c r="F71">
        <v>9.5652299999999992E-3</v>
      </c>
      <c r="G71">
        <v>267.52800000000002</v>
      </c>
    </row>
    <row r="72" spans="1:7" x14ac:dyDescent="0.2">
      <c r="A72">
        <v>282</v>
      </c>
      <c r="B72">
        <v>1.6781399999999998E-2</v>
      </c>
      <c r="C72">
        <v>266.14600000000002</v>
      </c>
      <c r="E72">
        <v>282</v>
      </c>
      <c r="F72">
        <v>2.29696E-2</v>
      </c>
      <c r="G72">
        <v>267.71499999999997</v>
      </c>
    </row>
    <row r="73" spans="1:7" x14ac:dyDescent="0.2">
      <c r="A73">
        <v>281</v>
      </c>
      <c r="B73">
        <v>-1.4715600000000001E-2</v>
      </c>
      <c r="C73">
        <v>266.32499999999999</v>
      </c>
      <c r="E73">
        <v>281</v>
      </c>
      <c r="F73">
        <v>5.1170599999999997E-2</v>
      </c>
      <c r="G73">
        <v>267.904</v>
      </c>
    </row>
    <row r="74" spans="1:7" x14ac:dyDescent="0.2">
      <c r="A74">
        <v>280</v>
      </c>
      <c r="B74">
        <v>-3.2000000000000001E-2</v>
      </c>
      <c r="C74">
        <v>266.52100000000002</v>
      </c>
      <c r="E74">
        <v>280</v>
      </c>
      <c r="F74">
        <v>1.9388599999999999E-2</v>
      </c>
      <c r="G74">
        <v>268.10599999999999</v>
      </c>
    </row>
    <row r="75" spans="1:7" x14ac:dyDescent="0.2">
      <c r="A75">
        <v>279</v>
      </c>
      <c r="B75">
        <v>7.9505199999999998E-2</v>
      </c>
      <c r="C75">
        <v>266.73399999999998</v>
      </c>
      <c r="E75">
        <v>279</v>
      </c>
      <c r="F75">
        <v>3.20615E-2</v>
      </c>
      <c r="G75">
        <v>268.31700000000001</v>
      </c>
    </row>
    <row r="76" spans="1:7" x14ac:dyDescent="0.2">
      <c r="A76">
        <v>278</v>
      </c>
      <c r="B76">
        <v>0.101144</v>
      </c>
      <c r="C76">
        <v>266.959</v>
      </c>
      <c r="E76">
        <v>278</v>
      </c>
      <c r="F76">
        <v>2.7553000000000001E-2</v>
      </c>
      <c r="G76">
        <v>268.54700000000003</v>
      </c>
    </row>
    <row r="77" spans="1:7" x14ac:dyDescent="0.2">
      <c r="A77">
        <v>277</v>
      </c>
      <c r="B77">
        <v>0.12592</v>
      </c>
      <c r="C77">
        <v>267.17899999999997</v>
      </c>
      <c r="E77">
        <v>277</v>
      </c>
      <c r="F77">
        <v>6.2988500000000003E-2</v>
      </c>
      <c r="G77">
        <v>268.76900000000001</v>
      </c>
    </row>
    <row r="78" spans="1:7" x14ac:dyDescent="0.2">
      <c r="A78">
        <v>276</v>
      </c>
      <c r="B78">
        <v>8.6652400000000004E-2</v>
      </c>
      <c r="C78">
        <v>267.39299999999997</v>
      </c>
      <c r="E78">
        <v>276</v>
      </c>
      <c r="F78">
        <v>0.151613</v>
      </c>
      <c r="G78">
        <v>268.99099999999999</v>
      </c>
    </row>
    <row r="79" spans="1:7" x14ac:dyDescent="0.2">
      <c r="A79">
        <v>275</v>
      </c>
      <c r="B79">
        <v>9.45516E-2</v>
      </c>
      <c r="C79">
        <v>267.59800000000001</v>
      </c>
      <c r="E79">
        <v>275</v>
      </c>
      <c r="F79">
        <v>0.18445800000000001</v>
      </c>
      <c r="G79">
        <v>269.20499999999998</v>
      </c>
    </row>
    <row r="80" spans="1:7" x14ac:dyDescent="0.2">
      <c r="A80">
        <v>274</v>
      </c>
      <c r="B80">
        <v>8.1755599999999998E-2</v>
      </c>
      <c r="C80">
        <v>267.79899999999998</v>
      </c>
      <c r="E80">
        <v>274</v>
      </c>
      <c r="F80">
        <v>0.182592</v>
      </c>
      <c r="G80">
        <v>269.411</v>
      </c>
    </row>
    <row r="81" spans="1:7" x14ac:dyDescent="0.2">
      <c r="A81">
        <v>273</v>
      </c>
      <c r="B81">
        <v>8.1813800000000006E-2</v>
      </c>
      <c r="C81">
        <v>268.00200000000001</v>
      </c>
      <c r="E81">
        <v>273</v>
      </c>
      <c r="F81">
        <v>0.11638900000000001</v>
      </c>
      <c r="G81">
        <v>269.613</v>
      </c>
    </row>
    <row r="82" spans="1:7" x14ac:dyDescent="0.2">
      <c r="A82">
        <v>272</v>
      </c>
      <c r="B82">
        <v>8.8843500000000006E-2</v>
      </c>
      <c r="C82">
        <v>268.20499999999998</v>
      </c>
      <c r="E82">
        <v>272</v>
      </c>
      <c r="F82">
        <v>6.6358899999999998E-2</v>
      </c>
      <c r="G82">
        <v>269.822</v>
      </c>
    </row>
    <row r="83" spans="1:7" x14ac:dyDescent="0.2">
      <c r="A83">
        <v>271</v>
      </c>
      <c r="B83">
        <v>6.35101E-2</v>
      </c>
      <c r="C83">
        <v>268.41899999999998</v>
      </c>
      <c r="E83">
        <v>271</v>
      </c>
      <c r="F83">
        <v>4.5810999999999998E-2</v>
      </c>
      <c r="G83">
        <v>270.04199999999997</v>
      </c>
    </row>
    <row r="84" spans="1:7" x14ac:dyDescent="0.2">
      <c r="A84">
        <v>270</v>
      </c>
      <c r="B84">
        <v>8.2387500000000002E-2</v>
      </c>
      <c r="C84">
        <v>268.68200000000002</v>
      </c>
      <c r="E84">
        <v>270</v>
      </c>
      <c r="F84">
        <v>7.2207099999999996E-2</v>
      </c>
      <c r="G84">
        <v>270.30599999999998</v>
      </c>
    </row>
    <row r="85" spans="1:7" x14ac:dyDescent="0.2">
      <c r="A85">
        <v>269</v>
      </c>
      <c r="B85">
        <v>0.100106</v>
      </c>
      <c r="C85">
        <v>268.99700000000001</v>
      </c>
      <c r="E85">
        <v>269</v>
      </c>
      <c r="F85">
        <v>5.1649500000000001E-2</v>
      </c>
      <c r="G85">
        <v>270.63299999999998</v>
      </c>
    </row>
    <row r="86" spans="1:7" x14ac:dyDescent="0.2">
      <c r="A86">
        <v>268</v>
      </c>
      <c r="B86">
        <v>0.144926</v>
      </c>
      <c r="C86">
        <v>269.42500000000001</v>
      </c>
      <c r="E86">
        <v>268</v>
      </c>
      <c r="F86">
        <v>5.49428E-2</v>
      </c>
      <c r="G86">
        <v>271.06700000000001</v>
      </c>
    </row>
    <row r="87" spans="1:7" x14ac:dyDescent="0.2">
      <c r="A87">
        <v>267</v>
      </c>
      <c r="B87">
        <v>9.2087600000000006E-2</v>
      </c>
      <c r="C87">
        <v>269.89800000000002</v>
      </c>
      <c r="E87">
        <v>267</v>
      </c>
      <c r="F87">
        <v>3.986E-2</v>
      </c>
      <c r="G87">
        <v>271.55099999999999</v>
      </c>
    </row>
    <row r="88" spans="1:7" x14ac:dyDescent="0.2">
      <c r="A88">
        <v>266</v>
      </c>
      <c r="B88">
        <v>0.108876</v>
      </c>
      <c r="C88">
        <v>270.41500000000002</v>
      </c>
      <c r="E88">
        <v>266</v>
      </c>
      <c r="F88">
        <v>6.3078099999999998E-2</v>
      </c>
      <c r="G88">
        <v>272.07400000000001</v>
      </c>
    </row>
    <row r="89" spans="1:7" x14ac:dyDescent="0.2">
      <c r="A89">
        <v>265</v>
      </c>
      <c r="B89">
        <v>9.75438E-2</v>
      </c>
      <c r="C89">
        <v>270.96199999999999</v>
      </c>
      <c r="E89">
        <v>265</v>
      </c>
      <c r="F89">
        <v>0.18604299999999999</v>
      </c>
      <c r="G89">
        <v>272.63200000000001</v>
      </c>
    </row>
    <row r="90" spans="1:7" x14ac:dyDescent="0.2">
      <c r="A90">
        <v>264</v>
      </c>
      <c r="B90">
        <v>0.13603599999999999</v>
      </c>
      <c r="C90">
        <v>271.53899999999999</v>
      </c>
      <c r="E90">
        <v>264</v>
      </c>
      <c r="F90">
        <v>0.169934</v>
      </c>
      <c r="G90">
        <v>273.22300000000001</v>
      </c>
    </row>
    <row r="91" spans="1:7" x14ac:dyDescent="0.2">
      <c r="A91">
        <v>263</v>
      </c>
      <c r="B91">
        <v>0.17680100000000001</v>
      </c>
      <c r="C91">
        <v>272.14999999999998</v>
      </c>
      <c r="E91">
        <v>263</v>
      </c>
      <c r="F91">
        <v>0.127526</v>
      </c>
      <c r="G91">
        <v>273.84500000000003</v>
      </c>
    </row>
    <row r="92" spans="1:7" x14ac:dyDescent="0.2">
      <c r="A92">
        <v>262</v>
      </c>
      <c r="B92">
        <v>0.14441300000000001</v>
      </c>
      <c r="C92">
        <v>272.77100000000002</v>
      </c>
      <c r="E92">
        <v>262</v>
      </c>
      <c r="F92">
        <v>0.101326</v>
      </c>
      <c r="G92">
        <v>274.48</v>
      </c>
    </row>
    <row r="93" spans="1:7" x14ac:dyDescent="0.2">
      <c r="A93">
        <v>261</v>
      </c>
      <c r="B93">
        <v>0.161553</v>
      </c>
      <c r="C93">
        <v>273.41300000000001</v>
      </c>
      <c r="E93">
        <v>261</v>
      </c>
      <c r="F93">
        <v>0.109782</v>
      </c>
      <c r="G93">
        <v>275.13299999999998</v>
      </c>
    </row>
    <row r="94" spans="1:7" x14ac:dyDescent="0.2">
      <c r="A94">
        <v>260</v>
      </c>
      <c r="B94">
        <v>0.15562200000000001</v>
      </c>
      <c r="C94">
        <v>274.08800000000002</v>
      </c>
      <c r="E94">
        <v>260</v>
      </c>
      <c r="F94">
        <v>0.15384300000000001</v>
      </c>
      <c r="G94">
        <v>275.82400000000001</v>
      </c>
    </row>
    <row r="95" spans="1:7" x14ac:dyDescent="0.2">
      <c r="A95">
        <v>259</v>
      </c>
      <c r="B95">
        <v>0.15332200000000001</v>
      </c>
      <c r="C95">
        <v>274.77999999999997</v>
      </c>
      <c r="E95">
        <v>259</v>
      </c>
      <c r="F95">
        <v>0.11555</v>
      </c>
      <c r="G95">
        <v>276.52</v>
      </c>
    </row>
    <row r="96" spans="1:7" x14ac:dyDescent="0.2">
      <c r="A96">
        <v>258</v>
      </c>
      <c r="B96">
        <v>9.1794100000000003E-2</v>
      </c>
      <c r="C96">
        <v>275.46800000000002</v>
      </c>
      <c r="E96">
        <v>258</v>
      </c>
      <c r="F96">
        <v>0.120089</v>
      </c>
      <c r="G96">
        <v>277.22000000000003</v>
      </c>
    </row>
    <row r="97" spans="1:7" x14ac:dyDescent="0.2">
      <c r="A97">
        <v>257</v>
      </c>
      <c r="B97">
        <v>4.36531E-2</v>
      </c>
      <c r="C97">
        <v>276.11799999999999</v>
      </c>
      <c r="E97">
        <v>257</v>
      </c>
      <c r="F97">
        <v>0.12867899999999999</v>
      </c>
      <c r="G97">
        <v>277.88200000000001</v>
      </c>
    </row>
    <row r="98" spans="1:7" x14ac:dyDescent="0.2">
      <c r="A98">
        <v>256</v>
      </c>
      <c r="B98">
        <v>5.3380799999999999E-2</v>
      </c>
      <c r="C98">
        <v>276.74400000000003</v>
      </c>
      <c r="E98">
        <v>256</v>
      </c>
      <c r="F98">
        <v>0.16177800000000001</v>
      </c>
      <c r="G98">
        <v>278.517</v>
      </c>
    </row>
    <row r="99" spans="1:7" x14ac:dyDescent="0.2">
      <c r="A99">
        <v>255</v>
      </c>
      <c r="B99">
        <v>2.3958299999999998E-2</v>
      </c>
      <c r="C99">
        <v>277.34800000000001</v>
      </c>
      <c r="E99">
        <v>255</v>
      </c>
      <c r="F99">
        <v>0.138796</v>
      </c>
      <c r="G99">
        <v>279.13299999999998</v>
      </c>
    </row>
    <row r="100" spans="1:7" x14ac:dyDescent="0.2">
      <c r="A100">
        <v>254</v>
      </c>
      <c r="B100">
        <v>-2.7259799999999998E-3</v>
      </c>
      <c r="C100">
        <v>277.93299999999999</v>
      </c>
      <c r="E100">
        <v>254</v>
      </c>
      <c r="F100">
        <v>0.12909499999999999</v>
      </c>
      <c r="G100">
        <v>279.72300000000001</v>
      </c>
    </row>
    <row r="101" spans="1:7" x14ac:dyDescent="0.2">
      <c r="A101">
        <v>253</v>
      </c>
      <c r="B101">
        <v>-1.61257E-2</v>
      </c>
      <c r="C101">
        <v>278.51400000000001</v>
      </c>
      <c r="E101">
        <v>253</v>
      </c>
      <c r="F101">
        <v>7.9714499999999994E-2</v>
      </c>
      <c r="G101">
        <v>280.31200000000001</v>
      </c>
    </row>
    <row r="102" spans="1:7" x14ac:dyDescent="0.2">
      <c r="A102">
        <v>252</v>
      </c>
      <c r="B102">
        <v>-1.4973999999999999E-2</v>
      </c>
      <c r="C102">
        <v>279.10700000000003</v>
      </c>
      <c r="E102">
        <v>252</v>
      </c>
      <c r="F102">
        <v>3.2667000000000002E-2</v>
      </c>
      <c r="G102">
        <v>280.90699999999998</v>
      </c>
    </row>
    <row r="103" spans="1:7" x14ac:dyDescent="0.2">
      <c r="A103">
        <v>251</v>
      </c>
      <c r="B103">
        <v>2.8523799999999998E-3</v>
      </c>
      <c r="C103">
        <v>279.72899999999998</v>
      </c>
      <c r="E103">
        <v>251</v>
      </c>
      <c r="F103">
        <v>1.2460799999999999E-2</v>
      </c>
      <c r="G103">
        <v>281.53199999999998</v>
      </c>
    </row>
    <row r="104" spans="1:7" x14ac:dyDescent="0.2">
      <c r="A104">
        <v>250</v>
      </c>
      <c r="B104">
        <v>4.25517E-3</v>
      </c>
      <c r="C104">
        <v>280.35599999999999</v>
      </c>
      <c r="E104">
        <v>250</v>
      </c>
      <c r="F104">
        <v>-1.0194699999999999E-2</v>
      </c>
      <c r="G104">
        <v>282.16899999999998</v>
      </c>
    </row>
    <row r="105" spans="1:7" x14ac:dyDescent="0.2">
      <c r="A105">
        <v>249</v>
      </c>
      <c r="B105">
        <v>3.4100800000000001E-2</v>
      </c>
      <c r="C105">
        <v>280.94900000000001</v>
      </c>
      <c r="E105">
        <v>249</v>
      </c>
      <c r="F105">
        <v>-4.7155000000000002E-2</v>
      </c>
      <c r="G105">
        <v>282.77600000000001</v>
      </c>
    </row>
    <row r="106" spans="1:7" x14ac:dyDescent="0.2">
      <c r="A106">
        <v>248</v>
      </c>
      <c r="B106">
        <v>7.3519400000000004E-3</v>
      </c>
      <c r="C106">
        <v>281.56200000000001</v>
      </c>
      <c r="E106">
        <v>248</v>
      </c>
      <c r="F106">
        <v>-1.2545499999999999E-2</v>
      </c>
      <c r="G106">
        <v>283.404</v>
      </c>
    </row>
    <row r="107" spans="1:7" x14ac:dyDescent="0.2">
      <c r="A107">
        <v>247</v>
      </c>
      <c r="B107">
        <v>-2.3526999999999999E-2</v>
      </c>
      <c r="C107">
        <v>282.21699999999998</v>
      </c>
      <c r="E107">
        <v>247</v>
      </c>
      <c r="F107">
        <v>-9.0963000000000002E-2</v>
      </c>
      <c r="G107">
        <v>284.06599999999997</v>
      </c>
    </row>
    <row r="108" spans="1:7" x14ac:dyDescent="0.2">
      <c r="A108">
        <v>246</v>
      </c>
      <c r="B108">
        <v>-9.3140700000000007E-2</v>
      </c>
      <c r="C108">
        <v>282.92200000000003</v>
      </c>
      <c r="E108">
        <v>246</v>
      </c>
      <c r="F108">
        <v>-0.15034400000000001</v>
      </c>
      <c r="G108">
        <v>284.77499999999998</v>
      </c>
    </row>
    <row r="109" spans="1:7" x14ac:dyDescent="0.2">
      <c r="A109">
        <v>245</v>
      </c>
      <c r="B109">
        <v>-0.29668499999999998</v>
      </c>
      <c r="C109">
        <v>283.67599999999999</v>
      </c>
      <c r="E109">
        <v>245</v>
      </c>
      <c r="F109">
        <v>-0.315415</v>
      </c>
      <c r="G109">
        <v>285.53800000000001</v>
      </c>
    </row>
    <row r="110" spans="1:7" x14ac:dyDescent="0.2">
      <c r="A110">
        <v>244</v>
      </c>
      <c r="B110">
        <v>-0.47588999999999998</v>
      </c>
      <c r="C110">
        <v>284.44</v>
      </c>
      <c r="E110">
        <v>244</v>
      </c>
      <c r="F110">
        <v>-0.48284100000000002</v>
      </c>
      <c r="G110">
        <v>286.31900000000002</v>
      </c>
    </row>
    <row r="111" spans="1:7" x14ac:dyDescent="0.2">
      <c r="A111">
        <v>243</v>
      </c>
      <c r="B111">
        <v>-0.69242800000000004</v>
      </c>
      <c r="C111">
        <v>285.279</v>
      </c>
      <c r="E111">
        <v>243</v>
      </c>
      <c r="F111">
        <v>-0.77879500000000002</v>
      </c>
      <c r="G111">
        <v>287.16800000000001</v>
      </c>
    </row>
    <row r="112" spans="1:7" x14ac:dyDescent="0.2">
      <c r="A112">
        <v>242</v>
      </c>
      <c r="B112">
        <v>-0.97232700000000005</v>
      </c>
      <c r="C112">
        <v>286.20800000000003</v>
      </c>
      <c r="E112">
        <v>242</v>
      </c>
      <c r="F112">
        <v>-1.0261499999999999</v>
      </c>
      <c r="G112">
        <v>288.108</v>
      </c>
    </row>
    <row r="113" spans="1:7" x14ac:dyDescent="0.2">
      <c r="A113">
        <v>241</v>
      </c>
      <c r="B113">
        <v>-1.23332</v>
      </c>
      <c r="C113">
        <v>287.233</v>
      </c>
      <c r="E113">
        <v>241</v>
      </c>
      <c r="F113">
        <v>-1.37697</v>
      </c>
      <c r="G113">
        <v>289.14</v>
      </c>
    </row>
    <row r="114" spans="1:7" x14ac:dyDescent="0.2">
      <c r="A114">
        <v>240</v>
      </c>
      <c r="B114">
        <v>-1.6553500000000001</v>
      </c>
      <c r="C114">
        <v>288.35599999999999</v>
      </c>
      <c r="E114">
        <v>240</v>
      </c>
      <c r="F114">
        <v>-1.7398899999999999</v>
      </c>
      <c r="G114">
        <v>290.27499999999998</v>
      </c>
    </row>
    <row r="115" spans="1:7" x14ac:dyDescent="0.2">
      <c r="A115">
        <v>239</v>
      </c>
      <c r="B115">
        <v>-2.22418</v>
      </c>
      <c r="C115">
        <v>289.572</v>
      </c>
      <c r="E115">
        <v>239</v>
      </c>
      <c r="F115">
        <v>-2.3075800000000002</v>
      </c>
      <c r="G115">
        <v>291.512</v>
      </c>
    </row>
    <row r="116" spans="1:7" x14ac:dyDescent="0.2">
      <c r="A116">
        <v>238</v>
      </c>
      <c r="B116">
        <v>-2.9207100000000001</v>
      </c>
      <c r="C116">
        <v>290.88200000000001</v>
      </c>
      <c r="E116">
        <v>238</v>
      </c>
      <c r="F116">
        <v>-2.9677099999999998</v>
      </c>
      <c r="G116">
        <v>292.83100000000002</v>
      </c>
    </row>
    <row r="117" spans="1:7" x14ac:dyDescent="0.2">
      <c r="A117">
        <v>237</v>
      </c>
      <c r="B117">
        <v>-3.7846000000000002</v>
      </c>
      <c r="C117">
        <v>292.27199999999999</v>
      </c>
      <c r="E117">
        <v>237</v>
      </c>
      <c r="F117">
        <v>-3.8286899999999999</v>
      </c>
      <c r="G117">
        <v>294.238</v>
      </c>
    </row>
    <row r="118" spans="1:7" x14ac:dyDescent="0.2">
      <c r="A118">
        <v>236</v>
      </c>
      <c r="B118">
        <v>-4.8848700000000003</v>
      </c>
      <c r="C118">
        <v>293.73399999999998</v>
      </c>
      <c r="E118">
        <v>236</v>
      </c>
      <c r="F118">
        <v>-4.89018</v>
      </c>
      <c r="G118">
        <v>295.714</v>
      </c>
    </row>
    <row r="119" spans="1:7" x14ac:dyDescent="0.2">
      <c r="A119">
        <v>235</v>
      </c>
      <c r="B119">
        <v>-6.1023699999999996</v>
      </c>
      <c r="C119">
        <v>295.27499999999998</v>
      </c>
      <c r="E119">
        <v>235</v>
      </c>
      <c r="F119">
        <v>-6.2116400000000001</v>
      </c>
      <c r="G119">
        <v>297.28399999999999</v>
      </c>
    </row>
    <row r="120" spans="1:7" x14ac:dyDescent="0.2">
      <c r="A120">
        <v>234</v>
      </c>
      <c r="B120">
        <v>-7.5390800000000002</v>
      </c>
      <c r="C120">
        <v>296.89999999999998</v>
      </c>
      <c r="E120">
        <v>234</v>
      </c>
      <c r="F120">
        <v>-7.6711</v>
      </c>
      <c r="G120">
        <v>298.94099999999997</v>
      </c>
    </row>
    <row r="121" spans="1:7" x14ac:dyDescent="0.2">
      <c r="A121">
        <v>233</v>
      </c>
      <c r="B121">
        <v>-9.0972000000000008</v>
      </c>
      <c r="C121">
        <v>298.59199999999998</v>
      </c>
      <c r="E121">
        <v>233</v>
      </c>
      <c r="F121">
        <v>-9.3440499999999993</v>
      </c>
      <c r="G121">
        <v>300.67200000000003</v>
      </c>
    </row>
    <row r="122" spans="1:7" x14ac:dyDescent="0.2">
      <c r="A122">
        <v>232</v>
      </c>
      <c r="B122">
        <v>-10.8696</v>
      </c>
      <c r="C122">
        <v>300.36799999999999</v>
      </c>
      <c r="E122">
        <v>232</v>
      </c>
      <c r="F122">
        <v>-11.28</v>
      </c>
      <c r="G122">
        <v>302.48700000000002</v>
      </c>
    </row>
    <row r="123" spans="1:7" x14ac:dyDescent="0.2">
      <c r="A123">
        <v>231</v>
      </c>
      <c r="B123">
        <v>-12.7247</v>
      </c>
      <c r="C123">
        <v>302.113</v>
      </c>
      <c r="E123">
        <v>231</v>
      </c>
      <c r="F123">
        <v>-13.275</v>
      </c>
      <c r="G123">
        <v>304.26900000000001</v>
      </c>
    </row>
    <row r="124" spans="1:7" x14ac:dyDescent="0.2">
      <c r="A124">
        <v>230</v>
      </c>
      <c r="B124">
        <v>-14.6127</v>
      </c>
      <c r="C124">
        <v>304.029</v>
      </c>
      <c r="E124">
        <v>230</v>
      </c>
      <c r="F124">
        <v>-15.2438</v>
      </c>
      <c r="G124">
        <v>306.22899999999998</v>
      </c>
    </row>
    <row r="125" spans="1:7" x14ac:dyDescent="0.2">
      <c r="A125">
        <v>229</v>
      </c>
      <c r="B125">
        <v>-16.385400000000001</v>
      </c>
      <c r="C125">
        <v>306.09399999999999</v>
      </c>
      <c r="E125">
        <v>229</v>
      </c>
      <c r="F125">
        <v>-17.139600000000002</v>
      </c>
      <c r="G125">
        <v>308.33300000000003</v>
      </c>
    </row>
    <row r="126" spans="1:7" x14ac:dyDescent="0.2">
      <c r="A126">
        <v>228</v>
      </c>
      <c r="B126">
        <v>-18.192699999999999</v>
      </c>
      <c r="C126">
        <v>308.36</v>
      </c>
      <c r="E126">
        <v>228</v>
      </c>
      <c r="F126">
        <v>-18.934999999999999</v>
      </c>
      <c r="G126">
        <v>310.64</v>
      </c>
    </row>
    <row r="127" spans="1:7" x14ac:dyDescent="0.2">
      <c r="A127">
        <v>227</v>
      </c>
      <c r="B127">
        <v>-19.8598</v>
      </c>
      <c r="C127">
        <v>310.74799999999999</v>
      </c>
      <c r="E127">
        <v>227</v>
      </c>
      <c r="F127">
        <v>-20.502700000000001</v>
      </c>
      <c r="G127">
        <v>313.08300000000003</v>
      </c>
    </row>
    <row r="128" spans="1:7" x14ac:dyDescent="0.2">
      <c r="A128">
        <v>226</v>
      </c>
      <c r="B128">
        <v>-21.1965</v>
      </c>
      <c r="C128">
        <v>313.20400000000001</v>
      </c>
      <c r="E128">
        <v>226</v>
      </c>
      <c r="F128">
        <v>-21.978400000000001</v>
      </c>
      <c r="G128">
        <v>315.601</v>
      </c>
    </row>
    <row r="129" spans="1:7" x14ac:dyDescent="0.2">
      <c r="A129">
        <v>225</v>
      </c>
      <c r="B129">
        <v>-22.305499999999999</v>
      </c>
      <c r="C129">
        <v>315.815</v>
      </c>
      <c r="E129">
        <v>225</v>
      </c>
      <c r="F129">
        <v>-23.032399999999999</v>
      </c>
      <c r="G129">
        <v>318.28399999999999</v>
      </c>
    </row>
    <row r="130" spans="1:7" x14ac:dyDescent="0.2">
      <c r="A130">
        <v>224</v>
      </c>
      <c r="B130">
        <v>-22.8764</v>
      </c>
      <c r="C130">
        <v>318.62400000000002</v>
      </c>
      <c r="E130">
        <v>224</v>
      </c>
      <c r="F130">
        <v>-23.9009</v>
      </c>
      <c r="G130">
        <v>321.15899999999999</v>
      </c>
    </row>
    <row r="131" spans="1:7" x14ac:dyDescent="0.2">
      <c r="A131">
        <v>223</v>
      </c>
      <c r="B131">
        <v>-23.435500000000001</v>
      </c>
      <c r="C131">
        <v>321.649</v>
      </c>
      <c r="E131">
        <v>223</v>
      </c>
      <c r="F131">
        <v>-24.367100000000001</v>
      </c>
      <c r="G131">
        <v>324.25799999999998</v>
      </c>
    </row>
    <row r="132" spans="1:7" x14ac:dyDescent="0.2">
      <c r="A132">
        <v>222</v>
      </c>
      <c r="B132">
        <v>-23.762799999999999</v>
      </c>
      <c r="C132">
        <v>324.92099999999999</v>
      </c>
      <c r="E132">
        <v>222</v>
      </c>
      <c r="F132">
        <v>-24.501899999999999</v>
      </c>
      <c r="G132">
        <v>327.61900000000003</v>
      </c>
    </row>
    <row r="133" spans="1:7" x14ac:dyDescent="0.2">
      <c r="A133">
        <v>221</v>
      </c>
      <c r="B133">
        <v>-23.892800000000001</v>
      </c>
      <c r="C133">
        <v>328.464</v>
      </c>
      <c r="E133">
        <v>221</v>
      </c>
      <c r="F133">
        <v>-24.5899</v>
      </c>
      <c r="G133">
        <v>331.26900000000001</v>
      </c>
    </row>
    <row r="134" spans="1:7" x14ac:dyDescent="0.2">
      <c r="A134">
        <v>220</v>
      </c>
      <c r="B134">
        <v>-23.767499999999998</v>
      </c>
      <c r="C134">
        <v>332.31</v>
      </c>
      <c r="E134">
        <v>220</v>
      </c>
      <c r="F134">
        <v>-24.397300000000001</v>
      </c>
      <c r="G134">
        <v>335.23899999999998</v>
      </c>
    </row>
    <row r="135" spans="1:7" x14ac:dyDescent="0.2">
      <c r="A135">
        <v>219</v>
      </c>
      <c r="B135">
        <v>-23.414000000000001</v>
      </c>
      <c r="C135">
        <v>336.49299999999999</v>
      </c>
      <c r="E135">
        <v>219</v>
      </c>
      <c r="F135">
        <v>-24.151299999999999</v>
      </c>
      <c r="G135">
        <v>339.56400000000002</v>
      </c>
    </row>
    <row r="136" spans="1:7" x14ac:dyDescent="0.2">
      <c r="A136">
        <v>218</v>
      </c>
      <c r="B136">
        <v>-22.963100000000001</v>
      </c>
      <c r="C136">
        <v>341.07100000000003</v>
      </c>
      <c r="E136">
        <v>218</v>
      </c>
      <c r="F136">
        <v>-23.711300000000001</v>
      </c>
      <c r="G136">
        <v>344.29899999999998</v>
      </c>
    </row>
    <row r="137" spans="1:7" x14ac:dyDescent="0.2">
      <c r="A137">
        <v>217</v>
      </c>
      <c r="B137">
        <v>-22.535</v>
      </c>
      <c r="C137">
        <v>346.09800000000001</v>
      </c>
      <c r="E137">
        <v>217</v>
      </c>
      <c r="F137">
        <v>-23.383099999999999</v>
      </c>
      <c r="G137">
        <v>349.50900000000001</v>
      </c>
    </row>
    <row r="138" spans="1:7" x14ac:dyDescent="0.2">
      <c r="A138">
        <v>216</v>
      </c>
      <c r="B138">
        <v>-22.188099999999999</v>
      </c>
      <c r="C138">
        <v>351.65699999999998</v>
      </c>
      <c r="E138">
        <v>216</v>
      </c>
      <c r="F138">
        <v>-22.9923</v>
      </c>
      <c r="G138">
        <v>355.29</v>
      </c>
    </row>
    <row r="139" spans="1:7" x14ac:dyDescent="0.2">
      <c r="A139">
        <v>215</v>
      </c>
      <c r="B139">
        <v>-21.887499999999999</v>
      </c>
      <c r="C139">
        <v>357.88200000000001</v>
      </c>
      <c r="E139">
        <v>215</v>
      </c>
      <c r="F139">
        <v>-22.621400000000001</v>
      </c>
      <c r="G139">
        <v>361.76799999999997</v>
      </c>
    </row>
    <row r="140" spans="1:7" x14ac:dyDescent="0.2">
      <c r="A140">
        <v>214</v>
      </c>
      <c r="B140">
        <v>-21.8584</v>
      </c>
      <c r="C140">
        <v>364.94400000000002</v>
      </c>
      <c r="E140">
        <v>214</v>
      </c>
      <c r="F140">
        <v>-22.561199999999999</v>
      </c>
      <c r="G140">
        <v>369.137</v>
      </c>
    </row>
    <row r="141" spans="1:7" x14ac:dyDescent="0.2">
      <c r="A141">
        <v>213</v>
      </c>
      <c r="B141">
        <v>-21.928000000000001</v>
      </c>
      <c r="C141">
        <v>373.10199999999998</v>
      </c>
      <c r="E141">
        <v>213</v>
      </c>
      <c r="F141">
        <v>-22.6432</v>
      </c>
      <c r="G141">
        <v>377.65600000000001</v>
      </c>
    </row>
    <row r="142" spans="1:7" x14ac:dyDescent="0.2">
      <c r="A142">
        <v>212</v>
      </c>
      <c r="B142">
        <v>-22.4298</v>
      </c>
      <c r="C142">
        <v>382.56700000000001</v>
      </c>
      <c r="E142">
        <v>212</v>
      </c>
      <c r="F142">
        <v>-22.918299999999999</v>
      </c>
      <c r="G142">
        <v>387.55700000000002</v>
      </c>
    </row>
    <row r="143" spans="1:7" x14ac:dyDescent="0.2">
      <c r="A143">
        <v>211</v>
      </c>
      <c r="B143">
        <v>-22.894300000000001</v>
      </c>
      <c r="C143">
        <v>393.54300000000001</v>
      </c>
      <c r="E143">
        <v>211</v>
      </c>
      <c r="F143">
        <v>-23.4757</v>
      </c>
      <c r="G143">
        <v>399.053</v>
      </c>
    </row>
    <row r="144" spans="1:7" x14ac:dyDescent="0.2">
      <c r="A144">
        <v>210</v>
      </c>
      <c r="B144">
        <v>-23.729099999999999</v>
      </c>
      <c r="C144">
        <v>406.19299999999998</v>
      </c>
      <c r="E144">
        <v>210</v>
      </c>
      <c r="F144">
        <v>-23.9754</v>
      </c>
      <c r="G144">
        <v>412.32400000000001</v>
      </c>
    </row>
    <row r="145" spans="1:7" x14ac:dyDescent="0.2">
      <c r="A145">
        <v>209</v>
      </c>
      <c r="B145">
        <v>-24.470300000000002</v>
      </c>
      <c r="C145">
        <v>420.69600000000003</v>
      </c>
      <c r="E145">
        <v>209</v>
      </c>
      <c r="F145">
        <v>-24.9788</v>
      </c>
      <c r="G145">
        <v>427.54899999999998</v>
      </c>
    </row>
    <row r="146" spans="1:7" x14ac:dyDescent="0.2">
      <c r="A146">
        <v>208</v>
      </c>
      <c r="B146">
        <v>-24.5929</v>
      </c>
      <c r="C146">
        <v>437.20499999999998</v>
      </c>
      <c r="E146">
        <v>208</v>
      </c>
      <c r="F146">
        <v>-25.307400000000001</v>
      </c>
      <c r="G146">
        <v>444.92500000000001</v>
      </c>
    </row>
    <row r="147" spans="1:7" x14ac:dyDescent="0.2">
      <c r="A147">
        <v>207</v>
      </c>
      <c r="B147">
        <v>-23.946899999999999</v>
      </c>
      <c r="C147">
        <v>455.94299999999998</v>
      </c>
      <c r="E147">
        <v>207</v>
      </c>
      <c r="F147">
        <v>-24.703700000000001</v>
      </c>
      <c r="G147">
        <v>464.68700000000001</v>
      </c>
    </row>
    <row r="148" spans="1:7" x14ac:dyDescent="0.2">
      <c r="A148">
        <v>206</v>
      </c>
      <c r="B148">
        <v>-22.430499999999999</v>
      </c>
      <c r="C148">
        <v>477.21499999999997</v>
      </c>
      <c r="E148">
        <v>206</v>
      </c>
      <c r="F148">
        <v>-23.3751</v>
      </c>
      <c r="G148">
        <v>487.185</v>
      </c>
    </row>
    <row r="149" spans="1:7" x14ac:dyDescent="0.2">
      <c r="A149">
        <v>205</v>
      </c>
      <c r="B149">
        <v>-20.525200000000002</v>
      </c>
      <c r="C149">
        <v>501.59300000000002</v>
      </c>
      <c r="E149">
        <v>205</v>
      </c>
      <c r="F149">
        <v>-21.362400000000001</v>
      </c>
      <c r="G149">
        <v>513.01099999999997</v>
      </c>
    </row>
    <row r="150" spans="1:7" x14ac:dyDescent="0.2">
      <c r="A150">
        <v>204</v>
      </c>
      <c r="B150">
        <v>-17.665800000000001</v>
      </c>
      <c r="C150">
        <v>529.93600000000004</v>
      </c>
      <c r="E150">
        <v>204</v>
      </c>
      <c r="F150">
        <v>-19.465</v>
      </c>
      <c r="G150">
        <v>543.07899999999995</v>
      </c>
    </row>
    <row r="151" spans="1:7" x14ac:dyDescent="0.2">
      <c r="A151">
        <v>203</v>
      </c>
      <c r="B151">
        <v>-14.1525</v>
      </c>
      <c r="C151">
        <v>563.48</v>
      </c>
      <c r="E151">
        <v>203</v>
      </c>
      <c r="F151">
        <v>-16.360399999999998</v>
      </c>
      <c r="G151">
        <v>578.68100000000004</v>
      </c>
    </row>
    <row r="152" spans="1:7" x14ac:dyDescent="0.2">
      <c r="A152">
        <v>202</v>
      </c>
      <c r="B152">
        <v>-9.6458100000000009</v>
      </c>
      <c r="C152">
        <v>603.67200000000003</v>
      </c>
      <c r="E152">
        <v>202</v>
      </c>
      <c r="F152">
        <v>-13.398199999999999</v>
      </c>
      <c r="G152">
        <v>621.327</v>
      </c>
    </row>
    <row r="153" spans="1:7" x14ac:dyDescent="0.2">
      <c r="A153">
        <v>201</v>
      </c>
      <c r="B153">
        <v>-6.7197800000000001</v>
      </c>
      <c r="C153">
        <v>652.48699999999997</v>
      </c>
      <c r="E153">
        <v>201</v>
      </c>
      <c r="F153">
        <v>-5.3626800000000001</v>
      </c>
      <c r="G153">
        <v>673.17700000000002</v>
      </c>
    </row>
    <row r="154" spans="1:7" x14ac:dyDescent="0.2">
      <c r="A154">
        <v>200</v>
      </c>
      <c r="B154">
        <v>-3.8127499999999999</v>
      </c>
      <c r="C154">
        <v>711.77599999999995</v>
      </c>
      <c r="E154">
        <v>200</v>
      </c>
      <c r="F154">
        <v>1.4060600000000001</v>
      </c>
      <c r="G154">
        <v>735.72900000000004</v>
      </c>
    </row>
    <row r="155" spans="1:7" x14ac:dyDescent="0.2">
      <c r="A155">
        <v>199</v>
      </c>
      <c r="B155">
        <v>0.113582</v>
      </c>
      <c r="C155">
        <v>782.73199999999997</v>
      </c>
      <c r="E155">
        <v>199</v>
      </c>
      <c r="F155">
        <v>10.7135</v>
      </c>
      <c r="G155">
        <v>809.87699999999995</v>
      </c>
    </row>
    <row r="156" spans="1:7" x14ac:dyDescent="0.2">
      <c r="A156">
        <v>198</v>
      </c>
      <c r="B156">
        <v>5.3884600000000002</v>
      </c>
      <c r="C156">
        <v>864.94299999999998</v>
      </c>
      <c r="E156">
        <v>198</v>
      </c>
      <c r="F156">
        <v>13.129</v>
      </c>
      <c r="G156">
        <v>892.45899999999995</v>
      </c>
    </row>
    <row r="157" spans="1:7" x14ac:dyDescent="0.2">
      <c r="A157">
        <v>197</v>
      </c>
      <c r="B157">
        <v>15.658799999999999</v>
      </c>
      <c r="C157">
        <v>941.52599999999995</v>
      </c>
      <c r="E157">
        <v>197</v>
      </c>
      <c r="F157">
        <v>18.055499999999999</v>
      </c>
      <c r="G157">
        <v>961.31600000000003</v>
      </c>
    </row>
    <row r="158" spans="1:7" x14ac:dyDescent="0.2">
      <c r="A158">
        <v>196</v>
      </c>
      <c r="B158">
        <v>11.537000000000001</v>
      </c>
      <c r="C158">
        <v>994.11500000000001</v>
      </c>
      <c r="E158">
        <v>196</v>
      </c>
      <c r="F158">
        <v>19.219799999999999</v>
      </c>
      <c r="G158">
        <v>1005.01</v>
      </c>
    </row>
    <row r="159" spans="1:7" x14ac:dyDescent="0.2">
      <c r="A159">
        <v>195</v>
      </c>
      <c r="B159">
        <v>9.3066899999999997</v>
      </c>
      <c r="C159">
        <v>1018.95</v>
      </c>
      <c r="E159">
        <v>195</v>
      </c>
      <c r="F159">
        <v>18.191800000000001</v>
      </c>
      <c r="G159">
        <v>1021.04</v>
      </c>
    </row>
    <row r="160" spans="1:7" x14ac:dyDescent="0.2">
      <c r="A160">
        <v>194</v>
      </c>
      <c r="B160">
        <v>0.77195800000000003</v>
      </c>
      <c r="C160">
        <v>1021.43</v>
      </c>
      <c r="E160">
        <v>194</v>
      </c>
      <c r="F160">
        <v>9.9088799999999999</v>
      </c>
      <c r="G160">
        <v>1021.48</v>
      </c>
    </row>
    <row r="161" spans="1:7" x14ac:dyDescent="0.2">
      <c r="A161">
        <v>193</v>
      </c>
      <c r="B161">
        <v>-4.7671599999999996</v>
      </c>
      <c r="C161">
        <v>1021.41</v>
      </c>
      <c r="E161">
        <v>193</v>
      </c>
      <c r="F161">
        <v>-0.157303</v>
      </c>
      <c r="G161">
        <v>1021.45</v>
      </c>
    </row>
    <row r="162" spans="1:7" x14ac:dyDescent="0.2">
      <c r="A162">
        <v>192</v>
      </c>
      <c r="B162">
        <v>-2.4546100000000002</v>
      </c>
      <c r="C162">
        <v>1021.42</v>
      </c>
      <c r="E162">
        <v>192</v>
      </c>
      <c r="F162">
        <v>-7.4100200000000003</v>
      </c>
      <c r="G162">
        <v>1021.42</v>
      </c>
    </row>
    <row r="163" spans="1:7" x14ac:dyDescent="0.2">
      <c r="A163">
        <v>191</v>
      </c>
      <c r="B163">
        <v>-3.7323499999999998</v>
      </c>
      <c r="C163">
        <v>1021.42</v>
      </c>
      <c r="E163">
        <v>191</v>
      </c>
      <c r="F163">
        <v>-4.7054</v>
      </c>
      <c r="G163">
        <v>1021.43</v>
      </c>
    </row>
    <row r="164" spans="1:7" x14ac:dyDescent="0.2">
      <c r="A164">
        <v>190</v>
      </c>
      <c r="B164">
        <v>-2.0693100000000002</v>
      </c>
      <c r="C164">
        <v>1021.42</v>
      </c>
      <c r="E164">
        <v>190</v>
      </c>
      <c r="F164">
        <v>0.66947699999999999</v>
      </c>
      <c r="G164">
        <v>1021.45</v>
      </c>
    </row>
    <row r="165" spans="1:7" x14ac:dyDescent="0.2">
      <c r="A165">
        <v>189</v>
      </c>
      <c r="B165">
        <v>-0.57224399999999997</v>
      </c>
      <c r="C165">
        <v>1021.43</v>
      </c>
      <c r="E165">
        <v>189</v>
      </c>
      <c r="F165">
        <v>0.99041199999999996</v>
      </c>
      <c r="G165">
        <v>1021.45</v>
      </c>
    </row>
    <row r="166" spans="1:7" x14ac:dyDescent="0.2">
      <c r="A166">
        <v>188</v>
      </c>
      <c r="B166">
        <v>-2.71028</v>
      </c>
      <c r="C166">
        <v>1021.42</v>
      </c>
      <c r="E166">
        <v>188</v>
      </c>
      <c r="F166">
        <v>-1.8193600000000001</v>
      </c>
      <c r="G166">
        <v>1021.44</v>
      </c>
    </row>
    <row r="167" spans="1:7" x14ac:dyDescent="0.2">
      <c r="A167">
        <v>187</v>
      </c>
      <c r="B167">
        <v>-0.73092599999999996</v>
      </c>
      <c r="C167">
        <v>1021.43</v>
      </c>
      <c r="E167">
        <v>187</v>
      </c>
      <c r="F167">
        <v>-2.09999</v>
      </c>
      <c r="G167">
        <v>1021.44</v>
      </c>
    </row>
    <row r="168" spans="1:7" x14ac:dyDescent="0.2">
      <c r="A168">
        <v>186</v>
      </c>
      <c r="B168">
        <v>2.1259100000000002</v>
      </c>
      <c r="C168">
        <v>1021.44</v>
      </c>
      <c r="E168">
        <v>186</v>
      </c>
      <c r="F168">
        <v>-4.7083399999999997</v>
      </c>
      <c r="G168">
        <v>1021.43</v>
      </c>
    </row>
    <row r="169" spans="1:7" x14ac:dyDescent="0.2">
      <c r="A169">
        <v>185</v>
      </c>
      <c r="B169">
        <v>6.6331499999999997</v>
      </c>
      <c r="C169">
        <v>1021.46</v>
      </c>
      <c r="E169">
        <v>185</v>
      </c>
      <c r="F169">
        <v>-1.67828</v>
      </c>
      <c r="G169">
        <v>1021.44</v>
      </c>
    </row>
  </sheetData>
  <pageMargins left="0.7" right="0.7" top="0.75" bottom="0.75" header="0.3" footer="0.3"/>
  <pageSetup orientation="portrait" horizontalDpi="0" verticalDpi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28649A-FAE3-A840-AB9B-C86FE3EC0FA2}">
  <dimension ref="A1:G169"/>
  <sheetViews>
    <sheetView workbookViewId="0">
      <selection activeCell="P22" sqref="P22"/>
    </sheetView>
  </sheetViews>
  <sheetFormatPr baseColWidth="10" defaultRowHeight="16" x14ac:dyDescent="0.2"/>
  <sheetData>
    <row r="1" spans="1:7" x14ac:dyDescent="0.2">
      <c r="A1" t="s">
        <v>5</v>
      </c>
      <c r="E1" t="s">
        <v>6</v>
      </c>
    </row>
    <row r="3" spans="1:7" x14ac:dyDescent="0.2">
      <c r="A3" t="s">
        <v>0</v>
      </c>
      <c r="B3" t="s">
        <v>1</v>
      </c>
      <c r="C3" t="s">
        <v>2</v>
      </c>
      <c r="E3" t="s">
        <v>0</v>
      </c>
      <c r="F3" t="s">
        <v>1</v>
      </c>
      <c r="G3" t="s">
        <v>2</v>
      </c>
    </row>
    <row r="4" spans="1:7" x14ac:dyDescent="0.2">
      <c r="A4">
        <v>350</v>
      </c>
      <c r="B4">
        <v>0.42005599999999998</v>
      </c>
      <c r="C4">
        <v>261.54700000000003</v>
      </c>
      <c r="E4">
        <v>350</v>
      </c>
      <c r="F4">
        <v>0.53422899999999995</v>
      </c>
      <c r="G4">
        <v>262.286</v>
      </c>
    </row>
    <row r="5" spans="1:7" x14ac:dyDescent="0.2">
      <c r="A5">
        <v>349</v>
      </c>
      <c r="B5">
        <v>0.425568</v>
      </c>
      <c r="C5">
        <v>261.57</v>
      </c>
      <c r="E5">
        <v>349</v>
      </c>
      <c r="F5">
        <v>0.49629099999999998</v>
      </c>
      <c r="G5">
        <v>262.30500000000001</v>
      </c>
    </row>
    <row r="6" spans="1:7" x14ac:dyDescent="0.2">
      <c r="A6">
        <v>348</v>
      </c>
      <c r="B6">
        <v>0.45492500000000002</v>
      </c>
      <c r="C6">
        <v>261.57900000000001</v>
      </c>
      <c r="E6">
        <v>348</v>
      </c>
      <c r="F6">
        <v>0.44016499999999997</v>
      </c>
      <c r="G6">
        <v>262.31299999999999</v>
      </c>
    </row>
    <row r="7" spans="1:7" x14ac:dyDescent="0.2">
      <c r="A7">
        <v>347</v>
      </c>
      <c r="B7">
        <v>0.48364499999999999</v>
      </c>
      <c r="C7">
        <v>261.56400000000002</v>
      </c>
      <c r="E7">
        <v>347</v>
      </c>
      <c r="F7">
        <v>0.42867499999999997</v>
      </c>
      <c r="G7">
        <v>262.303</v>
      </c>
    </row>
    <row r="8" spans="1:7" x14ac:dyDescent="0.2">
      <c r="A8">
        <v>346</v>
      </c>
      <c r="B8">
        <v>0.49344700000000002</v>
      </c>
      <c r="C8">
        <v>261.53500000000003</v>
      </c>
      <c r="E8">
        <v>346</v>
      </c>
      <c r="F8">
        <v>0.465088</v>
      </c>
      <c r="G8">
        <v>262.27800000000002</v>
      </c>
    </row>
    <row r="9" spans="1:7" x14ac:dyDescent="0.2">
      <c r="A9">
        <v>345</v>
      </c>
      <c r="B9">
        <v>0.51622599999999996</v>
      </c>
      <c r="C9">
        <v>261.48099999999999</v>
      </c>
      <c r="E9">
        <v>345</v>
      </c>
      <c r="F9">
        <v>0.48364200000000002</v>
      </c>
      <c r="G9">
        <v>262.233</v>
      </c>
    </row>
    <row r="10" spans="1:7" x14ac:dyDescent="0.2">
      <c r="A10">
        <v>344</v>
      </c>
      <c r="B10">
        <v>0.54270200000000002</v>
      </c>
      <c r="C10">
        <v>261.44200000000001</v>
      </c>
      <c r="E10">
        <v>344</v>
      </c>
      <c r="F10">
        <v>0.45002799999999998</v>
      </c>
      <c r="G10">
        <v>262.18799999999999</v>
      </c>
    </row>
    <row r="11" spans="1:7" x14ac:dyDescent="0.2">
      <c r="A11">
        <v>343</v>
      </c>
      <c r="B11">
        <v>0.50131599999999998</v>
      </c>
      <c r="C11">
        <v>261.39100000000002</v>
      </c>
      <c r="E11">
        <v>343</v>
      </c>
      <c r="F11">
        <v>0.39518500000000001</v>
      </c>
      <c r="G11">
        <v>262.13299999999998</v>
      </c>
    </row>
    <row r="12" spans="1:7" x14ac:dyDescent="0.2">
      <c r="A12">
        <v>342</v>
      </c>
      <c r="B12">
        <v>0.51537900000000003</v>
      </c>
      <c r="C12">
        <v>261.35500000000002</v>
      </c>
      <c r="E12">
        <v>342</v>
      </c>
      <c r="F12">
        <v>0.343088</v>
      </c>
      <c r="G12">
        <v>262.101</v>
      </c>
    </row>
    <row r="13" spans="1:7" x14ac:dyDescent="0.2">
      <c r="A13">
        <v>341</v>
      </c>
      <c r="B13">
        <v>0.46895300000000001</v>
      </c>
      <c r="C13">
        <v>261.32100000000003</v>
      </c>
      <c r="E13">
        <v>341</v>
      </c>
      <c r="F13">
        <v>0.35976799999999998</v>
      </c>
      <c r="G13">
        <v>262.072</v>
      </c>
    </row>
    <row r="14" spans="1:7" x14ac:dyDescent="0.2">
      <c r="A14">
        <v>340</v>
      </c>
      <c r="B14">
        <v>0.42376900000000001</v>
      </c>
      <c r="C14">
        <v>261.303</v>
      </c>
      <c r="E14">
        <v>340</v>
      </c>
      <c r="F14">
        <v>0.39205499999999999</v>
      </c>
      <c r="G14">
        <v>262.05599999999998</v>
      </c>
    </row>
    <row r="15" spans="1:7" x14ac:dyDescent="0.2">
      <c r="A15">
        <v>339</v>
      </c>
      <c r="B15">
        <v>0.38028000000000001</v>
      </c>
      <c r="C15">
        <v>261.29899999999998</v>
      </c>
      <c r="E15">
        <v>339</v>
      </c>
      <c r="F15">
        <v>0.39328200000000002</v>
      </c>
      <c r="G15">
        <v>262.05099999999999</v>
      </c>
    </row>
    <row r="16" spans="1:7" x14ac:dyDescent="0.2">
      <c r="A16">
        <v>338</v>
      </c>
      <c r="B16">
        <v>0.367647</v>
      </c>
      <c r="C16">
        <v>261.30900000000003</v>
      </c>
      <c r="E16">
        <v>338</v>
      </c>
      <c r="F16">
        <v>0.42769600000000002</v>
      </c>
      <c r="G16">
        <v>262.05599999999998</v>
      </c>
    </row>
    <row r="17" spans="1:7" x14ac:dyDescent="0.2">
      <c r="A17">
        <v>337</v>
      </c>
      <c r="B17">
        <v>0.39328800000000003</v>
      </c>
      <c r="C17">
        <v>261.32600000000002</v>
      </c>
      <c r="E17">
        <v>337</v>
      </c>
      <c r="F17">
        <v>0.34122200000000003</v>
      </c>
      <c r="G17">
        <v>262.07100000000003</v>
      </c>
    </row>
    <row r="18" spans="1:7" x14ac:dyDescent="0.2">
      <c r="A18">
        <v>336</v>
      </c>
      <c r="B18">
        <v>0.449409</v>
      </c>
      <c r="C18">
        <v>261.36500000000001</v>
      </c>
      <c r="E18">
        <v>336</v>
      </c>
      <c r="F18">
        <v>0.35324800000000001</v>
      </c>
      <c r="G18">
        <v>262.11900000000003</v>
      </c>
    </row>
    <row r="19" spans="1:7" x14ac:dyDescent="0.2">
      <c r="A19">
        <v>335</v>
      </c>
      <c r="B19">
        <v>0.39920099999999997</v>
      </c>
      <c r="C19">
        <v>261.42700000000002</v>
      </c>
      <c r="E19">
        <v>335</v>
      </c>
      <c r="F19">
        <v>0.31034200000000001</v>
      </c>
      <c r="G19">
        <v>262.185</v>
      </c>
    </row>
    <row r="20" spans="1:7" x14ac:dyDescent="0.2">
      <c r="A20">
        <v>334</v>
      </c>
      <c r="B20">
        <v>0.402445</v>
      </c>
      <c r="C20">
        <v>261.50099999999998</v>
      </c>
      <c r="E20">
        <v>334</v>
      </c>
      <c r="F20">
        <v>0.30497299999999999</v>
      </c>
      <c r="G20">
        <v>262.26299999999998</v>
      </c>
    </row>
    <row r="21" spans="1:7" x14ac:dyDescent="0.2">
      <c r="A21">
        <v>333</v>
      </c>
      <c r="B21">
        <v>0.38519700000000001</v>
      </c>
      <c r="C21">
        <v>261.58499999999998</v>
      </c>
      <c r="E21">
        <v>333</v>
      </c>
      <c r="F21">
        <v>0.28084700000000001</v>
      </c>
      <c r="G21">
        <v>262.34699999999998</v>
      </c>
    </row>
    <row r="22" spans="1:7" x14ac:dyDescent="0.2">
      <c r="A22">
        <v>332</v>
      </c>
      <c r="B22">
        <v>0.412935</v>
      </c>
      <c r="C22">
        <v>261.66199999999998</v>
      </c>
      <c r="E22">
        <v>332</v>
      </c>
      <c r="F22">
        <v>0.30755399999999999</v>
      </c>
      <c r="G22">
        <v>262.41800000000001</v>
      </c>
    </row>
    <row r="23" spans="1:7" x14ac:dyDescent="0.2">
      <c r="A23">
        <v>331</v>
      </c>
      <c r="B23">
        <v>0.398893</v>
      </c>
      <c r="C23">
        <v>261.72699999999998</v>
      </c>
      <c r="E23">
        <v>331</v>
      </c>
      <c r="F23">
        <v>0.26968999999999999</v>
      </c>
      <c r="G23">
        <v>262.488</v>
      </c>
    </row>
    <row r="24" spans="1:7" x14ac:dyDescent="0.2">
      <c r="A24">
        <v>330</v>
      </c>
      <c r="B24">
        <v>0.35202600000000001</v>
      </c>
      <c r="C24">
        <v>261.803</v>
      </c>
      <c r="E24">
        <v>330</v>
      </c>
      <c r="F24">
        <v>0.29745199999999999</v>
      </c>
      <c r="G24">
        <v>262.56799999999998</v>
      </c>
    </row>
    <row r="25" spans="1:7" x14ac:dyDescent="0.2">
      <c r="A25">
        <v>329</v>
      </c>
      <c r="B25">
        <v>0.28866999999999998</v>
      </c>
      <c r="C25">
        <v>261.87599999999998</v>
      </c>
      <c r="E25">
        <v>329</v>
      </c>
      <c r="F25">
        <v>0.28794700000000001</v>
      </c>
      <c r="G25">
        <v>262.65100000000001</v>
      </c>
    </row>
    <row r="26" spans="1:7" x14ac:dyDescent="0.2">
      <c r="A26">
        <v>328</v>
      </c>
      <c r="B26">
        <v>0.26071100000000003</v>
      </c>
      <c r="C26">
        <v>261.95499999999998</v>
      </c>
      <c r="E26">
        <v>328</v>
      </c>
      <c r="F26">
        <v>0.23127800000000001</v>
      </c>
      <c r="G26">
        <v>262.733</v>
      </c>
    </row>
    <row r="27" spans="1:7" x14ac:dyDescent="0.2">
      <c r="A27">
        <v>327</v>
      </c>
      <c r="B27">
        <v>0.28008</v>
      </c>
      <c r="C27">
        <v>262.00299999999999</v>
      </c>
      <c r="E27">
        <v>327</v>
      </c>
      <c r="F27">
        <v>0.187051</v>
      </c>
      <c r="G27">
        <v>262.78800000000001</v>
      </c>
    </row>
    <row r="28" spans="1:7" x14ac:dyDescent="0.2">
      <c r="A28">
        <v>326</v>
      </c>
      <c r="B28">
        <v>0.31653900000000001</v>
      </c>
      <c r="C28">
        <v>262.029</v>
      </c>
      <c r="E28">
        <v>326</v>
      </c>
      <c r="F28">
        <v>0.15221100000000001</v>
      </c>
      <c r="G28">
        <v>262.80799999999999</v>
      </c>
    </row>
    <row r="29" spans="1:7" x14ac:dyDescent="0.2">
      <c r="A29">
        <v>325</v>
      </c>
      <c r="B29">
        <v>0.35108200000000001</v>
      </c>
      <c r="C29">
        <v>261.99299999999999</v>
      </c>
      <c r="E29">
        <v>325</v>
      </c>
      <c r="F29">
        <v>0.19401199999999999</v>
      </c>
      <c r="G29">
        <v>262.76900000000001</v>
      </c>
    </row>
    <row r="30" spans="1:7" x14ac:dyDescent="0.2">
      <c r="A30">
        <v>324</v>
      </c>
      <c r="B30">
        <v>0.283889</v>
      </c>
      <c r="C30">
        <v>261.95600000000002</v>
      </c>
      <c r="E30">
        <v>324</v>
      </c>
      <c r="F30">
        <v>0.24113499999999999</v>
      </c>
      <c r="G30">
        <v>262.72699999999998</v>
      </c>
    </row>
    <row r="31" spans="1:7" x14ac:dyDescent="0.2">
      <c r="A31">
        <v>323</v>
      </c>
      <c r="B31">
        <v>0.22498599999999999</v>
      </c>
      <c r="C31">
        <v>262.01499999999999</v>
      </c>
      <c r="E31">
        <v>323</v>
      </c>
      <c r="F31">
        <v>0.22058800000000001</v>
      </c>
      <c r="G31">
        <v>262.79000000000002</v>
      </c>
    </row>
    <row r="32" spans="1:7" x14ac:dyDescent="0.2">
      <c r="A32">
        <v>322</v>
      </c>
      <c r="B32">
        <v>0.199932</v>
      </c>
      <c r="C32">
        <v>262.142</v>
      </c>
      <c r="E32">
        <v>322</v>
      </c>
      <c r="F32">
        <v>0.20391799999999999</v>
      </c>
      <c r="G32">
        <v>262.916</v>
      </c>
    </row>
    <row r="33" spans="1:7" x14ac:dyDescent="0.2">
      <c r="A33">
        <v>321</v>
      </c>
      <c r="B33">
        <v>0.20799899999999999</v>
      </c>
      <c r="C33">
        <v>262.31299999999999</v>
      </c>
      <c r="E33">
        <v>321</v>
      </c>
      <c r="F33">
        <v>0.15434800000000001</v>
      </c>
      <c r="G33">
        <v>263.08999999999997</v>
      </c>
    </row>
    <row r="34" spans="1:7" x14ac:dyDescent="0.2">
      <c r="A34">
        <v>320</v>
      </c>
      <c r="B34">
        <v>0.21290899999999999</v>
      </c>
      <c r="C34">
        <v>262.41399999999999</v>
      </c>
      <c r="E34">
        <v>320</v>
      </c>
      <c r="F34">
        <v>0.108294</v>
      </c>
      <c r="G34">
        <v>263.19600000000003</v>
      </c>
    </row>
    <row r="35" spans="1:7" x14ac:dyDescent="0.2">
      <c r="A35">
        <v>319</v>
      </c>
      <c r="B35">
        <v>0.16086900000000001</v>
      </c>
      <c r="C35">
        <v>262.47699999999998</v>
      </c>
      <c r="E35">
        <v>319</v>
      </c>
      <c r="F35">
        <v>0.13544300000000001</v>
      </c>
      <c r="G35">
        <v>263.26499999999999</v>
      </c>
    </row>
    <row r="36" spans="1:7" x14ac:dyDescent="0.2">
      <c r="A36">
        <v>318</v>
      </c>
      <c r="B36">
        <v>0.14279500000000001</v>
      </c>
      <c r="C36">
        <v>262.54300000000001</v>
      </c>
      <c r="E36">
        <v>318</v>
      </c>
      <c r="F36">
        <v>0.13337399999999999</v>
      </c>
      <c r="G36">
        <v>263.33100000000002</v>
      </c>
    </row>
    <row r="37" spans="1:7" x14ac:dyDescent="0.2">
      <c r="A37">
        <v>317</v>
      </c>
      <c r="B37">
        <v>0.151507</v>
      </c>
      <c r="C37">
        <v>262.59500000000003</v>
      </c>
      <c r="E37">
        <v>317</v>
      </c>
      <c r="F37">
        <v>0.15893499999999999</v>
      </c>
      <c r="G37">
        <v>263.37599999999998</v>
      </c>
    </row>
    <row r="38" spans="1:7" x14ac:dyDescent="0.2">
      <c r="A38">
        <v>316</v>
      </c>
      <c r="B38">
        <v>0.15531800000000001</v>
      </c>
      <c r="C38">
        <v>262.62599999999998</v>
      </c>
      <c r="E38">
        <v>316</v>
      </c>
      <c r="F38">
        <v>0.175756</v>
      </c>
      <c r="G38">
        <v>263.40600000000001</v>
      </c>
    </row>
    <row r="39" spans="1:7" x14ac:dyDescent="0.2">
      <c r="A39">
        <v>315</v>
      </c>
      <c r="B39">
        <v>0.14382500000000001</v>
      </c>
      <c r="C39">
        <v>262.61399999999998</v>
      </c>
      <c r="E39">
        <v>315</v>
      </c>
      <c r="F39">
        <v>0.13200300000000001</v>
      </c>
      <c r="G39">
        <v>263.39100000000002</v>
      </c>
    </row>
    <row r="40" spans="1:7" x14ac:dyDescent="0.2">
      <c r="A40">
        <v>314</v>
      </c>
      <c r="B40">
        <v>0.16491400000000001</v>
      </c>
      <c r="C40">
        <v>262.61</v>
      </c>
      <c r="E40">
        <v>314</v>
      </c>
      <c r="F40">
        <v>0.12650600000000001</v>
      </c>
      <c r="G40">
        <v>263.38799999999998</v>
      </c>
    </row>
    <row r="41" spans="1:7" x14ac:dyDescent="0.2">
      <c r="A41">
        <v>313</v>
      </c>
      <c r="B41">
        <v>0.104674</v>
      </c>
      <c r="C41">
        <v>262.685</v>
      </c>
      <c r="E41">
        <v>313</v>
      </c>
      <c r="F41">
        <v>7.3115799999999995E-2</v>
      </c>
      <c r="G41">
        <v>263.47000000000003</v>
      </c>
    </row>
    <row r="42" spans="1:7" x14ac:dyDescent="0.2">
      <c r="A42">
        <v>312</v>
      </c>
      <c r="B42">
        <v>7.7148400000000006E-2</v>
      </c>
      <c r="C42">
        <v>262.83199999999999</v>
      </c>
      <c r="E42">
        <v>312</v>
      </c>
      <c r="F42">
        <v>0.135708</v>
      </c>
      <c r="G42">
        <v>263.62400000000002</v>
      </c>
    </row>
    <row r="43" spans="1:7" x14ac:dyDescent="0.2">
      <c r="A43">
        <v>311</v>
      </c>
      <c r="B43">
        <v>8.3528900000000003E-2</v>
      </c>
      <c r="C43">
        <v>263.04399999999998</v>
      </c>
      <c r="E43">
        <v>311</v>
      </c>
      <c r="F43">
        <v>0.17349600000000001</v>
      </c>
      <c r="G43">
        <v>263.83999999999997</v>
      </c>
    </row>
    <row r="44" spans="1:7" x14ac:dyDescent="0.2">
      <c r="A44">
        <v>310</v>
      </c>
      <c r="B44">
        <v>0.13134799999999999</v>
      </c>
      <c r="C44">
        <v>263.21100000000001</v>
      </c>
      <c r="E44">
        <v>310</v>
      </c>
      <c r="F44">
        <v>0.171101</v>
      </c>
      <c r="G44">
        <v>264.01400000000001</v>
      </c>
    </row>
    <row r="45" spans="1:7" x14ac:dyDescent="0.2">
      <c r="A45">
        <v>309</v>
      </c>
      <c r="B45">
        <v>0.19411400000000001</v>
      </c>
      <c r="C45">
        <v>263.363</v>
      </c>
      <c r="E45">
        <v>309</v>
      </c>
      <c r="F45">
        <v>0.16270100000000001</v>
      </c>
      <c r="G45">
        <v>264.16199999999998</v>
      </c>
    </row>
    <row r="46" spans="1:7" x14ac:dyDescent="0.2">
      <c r="A46">
        <v>308</v>
      </c>
      <c r="B46">
        <v>0.187719</v>
      </c>
      <c r="C46">
        <v>263.51499999999999</v>
      </c>
      <c r="E46">
        <v>308</v>
      </c>
      <c r="F46">
        <v>0.13741500000000001</v>
      </c>
      <c r="G46">
        <v>264.31900000000002</v>
      </c>
    </row>
    <row r="47" spans="1:7" x14ac:dyDescent="0.2">
      <c r="A47">
        <v>307</v>
      </c>
      <c r="B47">
        <v>0.17766999999999999</v>
      </c>
      <c r="C47">
        <v>263.69900000000001</v>
      </c>
      <c r="E47">
        <v>307</v>
      </c>
      <c r="F47">
        <v>0.18051</v>
      </c>
      <c r="G47">
        <v>264.50799999999998</v>
      </c>
    </row>
    <row r="48" spans="1:7" x14ac:dyDescent="0.2">
      <c r="A48">
        <v>306</v>
      </c>
      <c r="B48">
        <v>0.17407300000000001</v>
      </c>
      <c r="C48">
        <v>263.91699999999997</v>
      </c>
      <c r="E48">
        <v>306</v>
      </c>
      <c r="F48">
        <v>0.197662</v>
      </c>
      <c r="G48">
        <v>264.73399999999998</v>
      </c>
    </row>
    <row r="49" spans="1:7" x14ac:dyDescent="0.2">
      <c r="A49">
        <v>305</v>
      </c>
      <c r="B49">
        <v>0.18456</v>
      </c>
      <c r="C49">
        <v>264.16800000000001</v>
      </c>
      <c r="E49">
        <v>305</v>
      </c>
      <c r="F49">
        <v>0.219498</v>
      </c>
      <c r="G49">
        <v>264.995</v>
      </c>
    </row>
    <row r="50" spans="1:7" x14ac:dyDescent="0.2">
      <c r="A50">
        <v>304</v>
      </c>
      <c r="B50">
        <v>0.21753900000000001</v>
      </c>
      <c r="C50">
        <v>264.46499999999997</v>
      </c>
      <c r="E50">
        <v>304</v>
      </c>
      <c r="F50">
        <v>0.29723300000000002</v>
      </c>
      <c r="G50">
        <v>265.30099999999999</v>
      </c>
    </row>
    <row r="51" spans="1:7" x14ac:dyDescent="0.2">
      <c r="A51">
        <v>303</v>
      </c>
      <c r="B51">
        <v>0.34789999999999999</v>
      </c>
      <c r="C51">
        <v>264.80900000000003</v>
      </c>
      <c r="E51">
        <v>303</v>
      </c>
      <c r="F51">
        <v>0.34143200000000001</v>
      </c>
      <c r="G51">
        <v>265.65600000000001</v>
      </c>
    </row>
    <row r="52" spans="1:7" x14ac:dyDescent="0.2">
      <c r="A52">
        <v>302</v>
      </c>
      <c r="B52">
        <v>0.48117399999999999</v>
      </c>
      <c r="C52">
        <v>265.22199999999998</v>
      </c>
      <c r="E52">
        <v>302</v>
      </c>
      <c r="F52">
        <v>0.49948599999999999</v>
      </c>
      <c r="G52">
        <v>266.08300000000003</v>
      </c>
    </row>
    <row r="53" spans="1:7" x14ac:dyDescent="0.2">
      <c r="A53">
        <v>301</v>
      </c>
      <c r="B53">
        <v>0.625247</v>
      </c>
      <c r="C53">
        <v>265.70299999999997</v>
      </c>
      <c r="E53">
        <v>301</v>
      </c>
      <c r="F53">
        <v>0.65223900000000001</v>
      </c>
      <c r="G53">
        <v>266.577</v>
      </c>
    </row>
    <row r="54" spans="1:7" x14ac:dyDescent="0.2">
      <c r="A54">
        <v>300</v>
      </c>
      <c r="B54">
        <v>0.77648799999999996</v>
      </c>
      <c r="C54">
        <v>266.274</v>
      </c>
      <c r="E54">
        <v>300</v>
      </c>
      <c r="F54">
        <v>0.78305999999999998</v>
      </c>
      <c r="G54">
        <v>267.16699999999997</v>
      </c>
    </row>
    <row r="55" spans="1:7" x14ac:dyDescent="0.2">
      <c r="A55">
        <v>299</v>
      </c>
      <c r="B55">
        <v>0.98662000000000005</v>
      </c>
      <c r="C55">
        <v>266.95299999999997</v>
      </c>
      <c r="E55">
        <v>299</v>
      </c>
      <c r="F55">
        <v>0.96681399999999995</v>
      </c>
      <c r="G55">
        <v>267.863</v>
      </c>
    </row>
    <row r="56" spans="1:7" x14ac:dyDescent="0.2">
      <c r="A56">
        <v>298</v>
      </c>
      <c r="B56">
        <v>1.22397</v>
      </c>
      <c r="C56">
        <v>267.75099999999998</v>
      </c>
      <c r="E56">
        <v>298</v>
      </c>
      <c r="F56">
        <v>1.1986300000000001</v>
      </c>
      <c r="G56">
        <v>268.69400000000002</v>
      </c>
    </row>
    <row r="57" spans="1:7" x14ac:dyDescent="0.2">
      <c r="A57">
        <v>297</v>
      </c>
      <c r="B57">
        <v>1.5314099999999999</v>
      </c>
      <c r="C57">
        <v>268.70299999999997</v>
      </c>
      <c r="E57">
        <v>297</v>
      </c>
      <c r="F57">
        <v>1.50556</v>
      </c>
      <c r="G57">
        <v>269.68400000000003</v>
      </c>
    </row>
    <row r="58" spans="1:7" x14ac:dyDescent="0.2">
      <c r="A58">
        <v>296</v>
      </c>
      <c r="B58">
        <v>1.8448199999999999</v>
      </c>
      <c r="C58">
        <v>269.79899999999998</v>
      </c>
      <c r="E58">
        <v>296</v>
      </c>
      <c r="F58">
        <v>1.89436</v>
      </c>
      <c r="G58">
        <v>270.82299999999998</v>
      </c>
    </row>
    <row r="59" spans="1:7" x14ac:dyDescent="0.2">
      <c r="A59">
        <v>295</v>
      </c>
      <c r="B59">
        <v>2.2126700000000001</v>
      </c>
      <c r="C59">
        <v>271.053</v>
      </c>
      <c r="E59">
        <v>295</v>
      </c>
      <c r="F59">
        <v>2.1825899999999998</v>
      </c>
      <c r="G59">
        <v>272.12200000000001</v>
      </c>
    </row>
    <row r="60" spans="1:7" x14ac:dyDescent="0.2">
      <c r="A60">
        <v>294</v>
      </c>
      <c r="B60">
        <v>2.6137999999999999</v>
      </c>
      <c r="C60">
        <v>272.43700000000001</v>
      </c>
      <c r="E60">
        <v>294</v>
      </c>
      <c r="F60">
        <v>2.62087</v>
      </c>
      <c r="G60">
        <v>273.55399999999997</v>
      </c>
    </row>
    <row r="61" spans="1:7" x14ac:dyDescent="0.2">
      <c r="A61">
        <v>293</v>
      </c>
      <c r="B61">
        <v>2.9797400000000001</v>
      </c>
      <c r="C61">
        <v>273.85599999999999</v>
      </c>
      <c r="E61">
        <v>293</v>
      </c>
      <c r="F61">
        <v>3.0398299999999998</v>
      </c>
      <c r="G61">
        <v>275.03500000000003</v>
      </c>
    </row>
    <row r="62" spans="1:7" x14ac:dyDescent="0.2">
      <c r="A62">
        <v>292</v>
      </c>
      <c r="B62">
        <v>3.4934699999999999</v>
      </c>
      <c r="C62">
        <v>275.36799999999999</v>
      </c>
      <c r="E62">
        <v>292</v>
      </c>
      <c r="F62">
        <v>3.5620599999999998</v>
      </c>
      <c r="G62">
        <v>276.60599999999999</v>
      </c>
    </row>
    <row r="63" spans="1:7" x14ac:dyDescent="0.2">
      <c r="A63">
        <v>291</v>
      </c>
      <c r="B63">
        <v>4.0482399999999998</v>
      </c>
      <c r="C63">
        <v>277.16000000000003</v>
      </c>
      <c r="E63">
        <v>291</v>
      </c>
      <c r="F63">
        <v>4.10893</v>
      </c>
      <c r="G63">
        <v>278.459</v>
      </c>
    </row>
    <row r="64" spans="1:7" x14ac:dyDescent="0.2">
      <c r="A64">
        <v>290</v>
      </c>
      <c r="B64">
        <v>4.5478899999999998</v>
      </c>
      <c r="C64">
        <v>279.08300000000003</v>
      </c>
      <c r="E64">
        <v>290</v>
      </c>
      <c r="F64">
        <v>4.6928599999999996</v>
      </c>
      <c r="G64">
        <v>280.447</v>
      </c>
    </row>
    <row r="65" spans="1:7" x14ac:dyDescent="0.2">
      <c r="A65">
        <v>289</v>
      </c>
      <c r="B65">
        <v>5.0794600000000001</v>
      </c>
      <c r="C65">
        <v>281.173</v>
      </c>
      <c r="E65">
        <v>289</v>
      </c>
      <c r="F65">
        <v>5.2454000000000001</v>
      </c>
      <c r="G65">
        <v>282.61099999999999</v>
      </c>
    </row>
    <row r="66" spans="1:7" x14ac:dyDescent="0.2">
      <c r="A66">
        <v>288</v>
      </c>
      <c r="B66">
        <v>5.49282</v>
      </c>
      <c r="C66">
        <v>283.125</v>
      </c>
      <c r="E66">
        <v>288</v>
      </c>
      <c r="F66">
        <v>5.7410899999999998</v>
      </c>
      <c r="G66">
        <v>284.642</v>
      </c>
    </row>
    <row r="67" spans="1:7" x14ac:dyDescent="0.2">
      <c r="A67">
        <v>287</v>
      </c>
      <c r="B67">
        <v>5.9803300000000004</v>
      </c>
      <c r="C67">
        <v>285.07100000000003</v>
      </c>
      <c r="E67">
        <v>287</v>
      </c>
      <c r="F67">
        <v>6.2322800000000003</v>
      </c>
      <c r="G67">
        <v>286.67899999999997</v>
      </c>
    </row>
    <row r="68" spans="1:7" x14ac:dyDescent="0.2">
      <c r="A68">
        <v>286</v>
      </c>
      <c r="B68">
        <v>6.3838800000000004</v>
      </c>
      <c r="C68">
        <v>287.08699999999999</v>
      </c>
      <c r="E68">
        <v>286</v>
      </c>
      <c r="F68">
        <v>6.6321899999999996</v>
      </c>
      <c r="G68">
        <v>288.786</v>
      </c>
    </row>
    <row r="69" spans="1:7" x14ac:dyDescent="0.2">
      <c r="A69">
        <v>285</v>
      </c>
      <c r="B69">
        <v>6.7854400000000004</v>
      </c>
      <c r="C69">
        <v>289.17200000000003</v>
      </c>
      <c r="E69">
        <v>285</v>
      </c>
      <c r="F69">
        <v>7.00596</v>
      </c>
      <c r="G69">
        <v>290.95800000000003</v>
      </c>
    </row>
    <row r="70" spans="1:7" x14ac:dyDescent="0.2">
      <c r="A70">
        <v>284</v>
      </c>
      <c r="B70">
        <v>7.1242799999999997</v>
      </c>
      <c r="C70">
        <v>291.29000000000002</v>
      </c>
      <c r="E70">
        <v>284</v>
      </c>
      <c r="F70">
        <v>7.4035000000000002</v>
      </c>
      <c r="G70">
        <v>293.16300000000001</v>
      </c>
    </row>
    <row r="71" spans="1:7" x14ac:dyDescent="0.2">
      <c r="A71">
        <v>283</v>
      </c>
      <c r="B71">
        <v>7.3413500000000003</v>
      </c>
      <c r="C71">
        <v>293.40800000000002</v>
      </c>
      <c r="E71">
        <v>283</v>
      </c>
      <c r="F71">
        <v>7.6393899999999997</v>
      </c>
      <c r="G71">
        <v>295.37</v>
      </c>
    </row>
    <row r="72" spans="1:7" x14ac:dyDescent="0.2">
      <c r="A72">
        <v>282</v>
      </c>
      <c r="B72">
        <v>7.5412299999999997</v>
      </c>
      <c r="C72">
        <v>295.48599999999999</v>
      </c>
      <c r="E72">
        <v>282</v>
      </c>
      <c r="F72">
        <v>7.8112599999999999</v>
      </c>
      <c r="G72">
        <v>297.53500000000003</v>
      </c>
    </row>
    <row r="73" spans="1:7" x14ac:dyDescent="0.2">
      <c r="A73">
        <v>281</v>
      </c>
      <c r="B73">
        <v>7.6242000000000001</v>
      </c>
      <c r="C73">
        <v>297.52300000000002</v>
      </c>
      <c r="E73">
        <v>281</v>
      </c>
      <c r="F73">
        <v>7.8385199999999999</v>
      </c>
      <c r="G73">
        <v>299.66699999999997</v>
      </c>
    </row>
    <row r="74" spans="1:7" x14ac:dyDescent="0.2">
      <c r="A74">
        <v>280</v>
      </c>
      <c r="B74">
        <v>7.63307</v>
      </c>
      <c r="C74">
        <v>299.55599999999998</v>
      </c>
      <c r="E74">
        <v>280</v>
      </c>
      <c r="F74">
        <v>7.8496199999999998</v>
      </c>
      <c r="G74">
        <v>301.791</v>
      </c>
    </row>
    <row r="75" spans="1:7" x14ac:dyDescent="0.2">
      <c r="A75">
        <v>279</v>
      </c>
      <c r="B75">
        <v>7.5623399999999998</v>
      </c>
      <c r="C75">
        <v>301.59300000000002</v>
      </c>
      <c r="E75">
        <v>279</v>
      </c>
      <c r="F75">
        <v>7.8339999999999996</v>
      </c>
      <c r="G75">
        <v>303.92099999999999</v>
      </c>
    </row>
    <row r="76" spans="1:7" x14ac:dyDescent="0.2">
      <c r="A76">
        <v>278</v>
      </c>
      <c r="B76">
        <v>7.5338099999999999</v>
      </c>
      <c r="C76">
        <v>303.66300000000001</v>
      </c>
      <c r="E76">
        <v>278</v>
      </c>
      <c r="F76">
        <v>7.8544099999999997</v>
      </c>
      <c r="G76">
        <v>306.07400000000001</v>
      </c>
    </row>
    <row r="77" spans="1:7" x14ac:dyDescent="0.2">
      <c r="A77">
        <v>277</v>
      </c>
      <c r="B77">
        <v>7.59002</v>
      </c>
      <c r="C77">
        <v>305.72800000000001</v>
      </c>
      <c r="E77">
        <v>277</v>
      </c>
      <c r="F77">
        <v>7.8524399999999996</v>
      </c>
      <c r="G77">
        <v>308.22899999999998</v>
      </c>
    </row>
    <row r="78" spans="1:7" x14ac:dyDescent="0.2">
      <c r="A78">
        <v>276</v>
      </c>
      <c r="B78">
        <v>7.5964600000000004</v>
      </c>
      <c r="C78">
        <v>307.80500000000001</v>
      </c>
      <c r="E78">
        <v>276</v>
      </c>
      <c r="F78">
        <v>7.9071600000000002</v>
      </c>
      <c r="G78">
        <v>310.38600000000002</v>
      </c>
    </row>
    <row r="79" spans="1:7" x14ac:dyDescent="0.2">
      <c r="A79">
        <v>275</v>
      </c>
      <c r="B79">
        <v>7.5928899999999997</v>
      </c>
      <c r="C79">
        <v>309.86799999999999</v>
      </c>
      <c r="E79">
        <v>275</v>
      </c>
      <c r="F79">
        <v>7.8821399999999997</v>
      </c>
      <c r="G79">
        <v>312.53500000000003</v>
      </c>
    </row>
    <row r="80" spans="1:7" x14ac:dyDescent="0.2">
      <c r="A80">
        <v>274</v>
      </c>
      <c r="B80">
        <v>7.6296799999999996</v>
      </c>
      <c r="C80">
        <v>311.93200000000002</v>
      </c>
      <c r="E80">
        <v>274</v>
      </c>
      <c r="F80">
        <v>7.9021400000000002</v>
      </c>
      <c r="G80">
        <v>314.68400000000003</v>
      </c>
    </row>
    <row r="81" spans="1:7" x14ac:dyDescent="0.2">
      <c r="A81">
        <v>273</v>
      </c>
      <c r="B81">
        <v>7.6110600000000002</v>
      </c>
      <c r="C81">
        <v>313.96499999999997</v>
      </c>
      <c r="E81">
        <v>273</v>
      </c>
      <c r="F81">
        <v>7.7492799999999997</v>
      </c>
      <c r="G81">
        <v>316.80799999999999</v>
      </c>
    </row>
    <row r="82" spans="1:7" x14ac:dyDescent="0.2">
      <c r="A82">
        <v>272</v>
      </c>
      <c r="B82">
        <v>7.47133</v>
      </c>
      <c r="C82">
        <v>315.92500000000001</v>
      </c>
      <c r="E82">
        <v>272</v>
      </c>
      <c r="F82">
        <v>7.48041</v>
      </c>
      <c r="G82">
        <v>318.858</v>
      </c>
    </row>
    <row r="83" spans="1:7" x14ac:dyDescent="0.2">
      <c r="A83">
        <v>271</v>
      </c>
      <c r="B83">
        <v>7.1057100000000002</v>
      </c>
      <c r="C83">
        <v>317.78800000000001</v>
      </c>
      <c r="E83">
        <v>271</v>
      </c>
      <c r="F83">
        <v>7.1186299999999996</v>
      </c>
      <c r="G83">
        <v>320.80599999999998</v>
      </c>
    </row>
    <row r="84" spans="1:7" x14ac:dyDescent="0.2">
      <c r="A84">
        <v>270</v>
      </c>
      <c r="B84">
        <v>6.7752999999999997</v>
      </c>
      <c r="C84">
        <v>319.64100000000002</v>
      </c>
      <c r="E84">
        <v>270</v>
      </c>
      <c r="F84">
        <v>6.6576199999999996</v>
      </c>
      <c r="G84">
        <v>322.745</v>
      </c>
    </row>
    <row r="85" spans="1:7" x14ac:dyDescent="0.2">
      <c r="A85">
        <v>269</v>
      </c>
      <c r="B85">
        <v>6.1951999999999998</v>
      </c>
      <c r="C85">
        <v>321.55500000000001</v>
      </c>
      <c r="E85">
        <v>269</v>
      </c>
      <c r="F85">
        <v>6.1968100000000002</v>
      </c>
      <c r="G85">
        <v>324.72899999999998</v>
      </c>
    </row>
    <row r="86" spans="1:7" x14ac:dyDescent="0.2">
      <c r="A86">
        <v>268</v>
      </c>
      <c r="B86">
        <v>5.6068300000000004</v>
      </c>
      <c r="C86">
        <v>323.637</v>
      </c>
      <c r="E86">
        <v>268</v>
      </c>
      <c r="F86">
        <v>5.6522500000000004</v>
      </c>
      <c r="G86">
        <v>326.89</v>
      </c>
    </row>
    <row r="87" spans="1:7" x14ac:dyDescent="0.2">
      <c r="A87">
        <v>267</v>
      </c>
      <c r="B87">
        <v>4.9255899999999997</v>
      </c>
      <c r="C87">
        <v>325.78899999999999</v>
      </c>
      <c r="E87">
        <v>267</v>
      </c>
      <c r="F87">
        <v>5.0801400000000001</v>
      </c>
      <c r="G87">
        <v>329.12700000000001</v>
      </c>
    </row>
    <row r="88" spans="1:7" x14ac:dyDescent="0.2">
      <c r="A88">
        <v>266</v>
      </c>
      <c r="B88">
        <v>4.2282099999999998</v>
      </c>
      <c r="C88">
        <v>328.005</v>
      </c>
      <c r="E88">
        <v>266</v>
      </c>
      <c r="F88">
        <v>4.2938799999999997</v>
      </c>
      <c r="G88">
        <v>331.42899999999997</v>
      </c>
    </row>
    <row r="89" spans="1:7" x14ac:dyDescent="0.2">
      <c r="A89">
        <v>265</v>
      </c>
      <c r="B89">
        <v>3.3817300000000001</v>
      </c>
      <c r="C89">
        <v>330.27</v>
      </c>
      <c r="E89">
        <v>265</v>
      </c>
      <c r="F89">
        <v>3.492</v>
      </c>
      <c r="G89">
        <v>333.78</v>
      </c>
    </row>
    <row r="90" spans="1:7" x14ac:dyDescent="0.2">
      <c r="A90">
        <v>264</v>
      </c>
      <c r="B90">
        <v>2.50556</v>
      </c>
      <c r="C90">
        <v>332.56799999999998</v>
      </c>
      <c r="E90">
        <v>264</v>
      </c>
      <c r="F90">
        <v>2.6228500000000001</v>
      </c>
      <c r="G90">
        <v>336.161</v>
      </c>
    </row>
    <row r="91" spans="1:7" x14ac:dyDescent="0.2">
      <c r="A91">
        <v>263</v>
      </c>
      <c r="B91">
        <v>1.7929600000000001</v>
      </c>
      <c r="C91">
        <v>334.84</v>
      </c>
      <c r="E91">
        <v>263</v>
      </c>
      <c r="F91">
        <v>1.7751600000000001</v>
      </c>
      <c r="G91">
        <v>338.51299999999998</v>
      </c>
    </row>
    <row r="92" spans="1:7" x14ac:dyDescent="0.2">
      <c r="A92">
        <v>262</v>
      </c>
      <c r="B92">
        <v>1.0284899999999999</v>
      </c>
      <c r="C92">
        <v>336.99599999999998</v>
      </c>
      <c r="E92">
        <v>262</v>
      </c>
      <c r="F92">
        <v>1.0034099999999999</v>
      </c>
      <c r="G92">
        <v>340.745</v>
      </c>
    </row>
    <row r="93" spans="1:7" x14ac:dyDescent="0.2">
      <c r="A93">
        <v>261</v>
      </c>
      <c r="B93">
        <v>5.9543600000000002E-2</v>
      </c>
      <c r="C93">
        <v>338.98099999999999</v>
      </c>
      <c r="E93">
        <v>261</v>
      </c>
      <c r="F93">
        <v>5.2485099999999996E-3</v>
      </c>
      <c r="G93">
        <v>342.79700000000003</v>
      </c>
    </row>
    <row r="94" spans="1:7" x14ac:dyDescent="0.2">
      <c r="A94">
        <v>260</v>
      </c>
      <c r="B94">
        <v>-1.0829</v>
      </c>
      <c r="C94">
        <v>340.73700000000002</v>
      </c>
      <c r="E94">
        <v>260</v>
      </c>
      <c r="F94">
        <v>-1.1069</v>
      </c>
      <c r="G94">
        <v>344.60899999999998</v>
      </c>
    </row>
    <row r="95" spans="1:7" x14ac:dyDescent="0.2">
      <c r="A95">
        <v>259</v>
      </c>
      <c r="B95">
        <v>-2.3027600000000001</v>
      </c>
      <c r="C95">
        <v>342.214</v>
      </c>
      <c r="E95">
        <v>259</v>
      </c>
      <c r="F95">
        <v>-2.3284500000000001</v>
      </c>
      <c r="G95">
        <v>346.13</v>
      </c>
    </row>
    <row r="96" spans="1:7" x14ac:dyDescent="0.2">
      <c r="A96">
        <v>258</v>
      </c>
      <c r="B96">
        <v>-3.3978899999999999</v>
      </c>
      <c r="C96">
        <v>343.40600000000001</v>
      </c>
      <c r="E96">
        <v>258</v>
      </c>
      <c r="F96">
        <v>-3.6764999999999999</v>
      </c>
      <c r="G96">
        <v>347.34699999999998</v>
      </c>
    </row>
    <row r="97" spans="1:7" x14ac:dyDescent="0.2">
      <c r="A97">
        <v>257</v>
      </c>
      <c r="B97">
        <v>-4.5505300000000002</v>
      </c>
      <c r="C97">
        <v>344.28300000000002</v>
      </c>
      <c r="E97">
        <v>257</v>
      </c>
      <c r="F97">
        <v>-4.9078799999999996</v>
      </c>
      <c r="G97">
        <v>348.24400000000003</v>
      </c>
    </row>
    <row r="98" spans="1:7" x14ac:dyDescent="0.2">
      <c r="A98">
        <v>256</v>
      </c>
      <c r="B98">
        <v>-5.8332600000000001</v>
      </c>
      <c r="C98">
        <v>344.90100000000001</v>
      </c>
      <c r="E98">
        <v>256</v>
      </c>
      <c r="F98">
        <v>-6.19306</v>
      </c>
      <c r="G98">
        <v>348.86500000000001</v>
      </c>
    </row>
    <row r="99" spans="1:7" x14ac:dyDescent="0.2">
      <c r="A99">
        <v>255</v>
      </c>
      <c r="B99">
        <v>-7.0603499999999997</v>
      </c>
      <c r="C99">
        <v>345.27499999999998</v>
      </c>
      <c r="E99">
        <v>255</v>
      </c>
      <c r="F99">
        <v>-7.3890599999999997</v>
      </c>
      <c r="G99">
        <v>349.24099999999999</v>
      </c>
    </row>
    <row r="100" spans="1:7" x14ac:dyDescent="0.2">
      <c r="A100">
        <v>254</v>
      </c>
      <c r="B100">
        <v>-8.3239199999999993</v>
      </c>
      <c r="C100">
        <v>345.40300000000002</v>
      </c>
      <c r="E100">
        <v>254</v>
      </c>
      <c r="F100">
        <v>-8.6515599999999999</v>
      </c>
      <c r="G100">
        <v>349.35300000000001</v>
      </c>
    </row>
    <row r="101" spans="1:7" x14ac:dyDescent="0.2">
      <c r="A101">
        <v>253</v>
      </c>
      <c r="B101">
        <v>-9.6009899999999995</v>
      </c>
      <c r="C101">
        <v>345.29500000000002</v>
      </c>
      <c r="E101">
        <v>253</v>
      </c>
      <c r="F101">
        <v>-10.074199999999999</v>
      </c>
      <c r="G101">
        <v>349.21699999999998</v>
      </c>
    </row>
    <row r="102" spans="1:7" x14ac:dyDescent="0.2">
      <c r="A102">
        <v>252</v>
      </c>
      <c r="B102">
        <v>-10.688000000000001</v>
      </c>
      <c r="C102">
        <v>344.93200000000002</v>
      </c>
      <c r="E102">
        <v>252</v>
      </c>
      <c r="F102">
        <v>-11.172599999999999</v>
      </c>
      <c r="G102">
        <v>348.81299999999999</v>
      </c>
    </row>
    <row r="103" spans="1:7" x14ac:dyDescent="0.2">
      <c r="A103">
        <v>251</v>
      </c>
      <c r="B103">
        <v>-11.7181</v>
      </c>
      <c r="C103">
        <v>344.30200000000002</v>
      </c>
      <c r="E103">
        <v>251</v>
      </c>
      <c r="F103">
        <v>-12.1858</v>
      </c>
      <c r="G103">
        <v>348.12900000000002</v>
      </c>
    </row>
    <row r="104" spans="1:7" x14ac:dyDescent="0.2">
      <c r="A104">
        <v>250</v>
      </c>
      <c r="B104">
        <v>-12.3515</v>
      </c>
      <c r="C104">
        <v>343.40100000000001</v>
      </c>
      <c r="E104">
        <v>250</v>
      </c>
      <c r="F104">
        <v>-12.874499999999999</v>
      </c>
      <c r="G104">
        <v>347.15300000000002</v>
      </c>
    </row>
    <row r="105" spans="1:7" x14ac:dyDescent="0.2">
      <c r="A105">
        <v>249</v>
      </c>
      <c r="B105">
        <v>-12.716100000000001</v>
      </c>
      <c r="C105">
        <v>342.21100000000001</v>
      </c>
      <c r="E105">
        <v>249</v>
      </c>
      <c r="F105">
        <v>-13.41</v>
      </c>
      <c r="G105">
        <v>345.87299999999999</v>
      </c>
    </row>
    <row r="106" spans="1:7" x14ac:dyDescent="0.2">
      <c r="A106">
        <v>248</v>
      </c>
      <c r="B106">
        <v>-13.000999999999999</v>
      </c>
      <c r="C106">
        <v>340.86500000000001</v>
      </c>
      <c r="E106">
        <v>248</v>
      </c>
      <c r="F106">
        <v>-13.6775</v>
      </c>
      <c r="G106">
        <v>344.43299999999999</v>
      </c>
    </row>
    <row r="107" spans="1:7" x14ac:dyDescent="0.2">
      <c r="A107">
        <v>247</v>
      </c>
      <c r="B107">
        <v>-13.058199999999999</v>
      </c>
      <c r="C107">
        <v>339.43799999999999</v>
      </c>
      <c r="E107">
        <v>247</v>
      </c>
      <c r="F107">
        <v>-13.7722</v>
      </c>
      <c r="G107">
        <v>342.90899999999999</v>
      </c>
    </row>
    <row r="108" spans="1:7" x14ac:dyDescent="0.2">
      <c r="A108">
        <v>246</v>
      </c>
      <c r="B108">
        <v>-13.062200000000001</v>
      </c>
      <c r="C108">
        <v>337.99900000000002</v>
      </c>
      <c r="E108">
        <v>246</v>
      </c>
      <c r="F108">
        <v>-13.427</v>
      </c>
      <c r="G108">
        <v>341.36700000000002</v>
      </c>
    </row>
    <row r="109" spans="1:7" x14ac:dyDescent="0.2">
      <c r="A109">
        <v>245</v>
      </c>
      <c r="B109">
        <v>-12.9335</v>
      </c>
      <c r="C109">
        <v>336.565</v>
      </c>
      <c r="E109">
        <v>245</v>
      </c>
      <c r="F109">
        <v>-13.197900000000001</v>
      </c>
      <c r="G109">
        <v>339.83100000000002</v>
      </c>
    </row>
    <row r="110" spans="1:7" x14ac:dyDescent="0.2">
      <c r="A110">
        <v>244</v>
      </c>
      <c r="B110">
        <v>-12.629099999999999</v>
      </c>
      <c r="C110">
        <v>335.12700000000001</v>
      </c>
      <c r="E110">
        <v>244</v>
      </c>
      <c r="F110">
        <v>-12.851599999999999</v>
      </c>
      <c r="G110">
        <v>338.28500000000003</v>
      </c>
    </row>
    <row r="111" spans="1:7" x14ac:dyDescent="0.2">
      <c r="A111">
        <v>243</v>
      </c>
      <c r="B111">
        <v>-12.1495</v>
      </c>
      <c r="C111">
        <v>333.76600000000002</v>
      </c>
      <c r="E111">
        <v>243</v>
      </c>
      <c r="F111">
        <v>-12.530200000000001</v>
      </c>
      <c r="G111">
        <v>336.82400000000001</v>
      </c>
    </row>
    <row r="112" spans="1:7" x14ac:dyDescent="0.2">
      <c r="A112">
        <v>242</v>
      </c>
      <c r="B112">
        <v>-11.6317</v>
      </c>
      <c r="C112">
        <v>332.53500000000003</v>
      </c>
      <c r="E112">
        <v>242</v>
      </c>
      <c r="F112">
        <v>-12.0974</v>
      </c>
      <c r="G112">
        <v>335.488</v>
      </c>
    </row>
    <row r="113" spans="1:7" x14ac:dyDescent="0.2">
      <c r="A113">
        <v>241</v>
      </c>
      <c r="B113">
        <v>-11.1747</v>
      </c>
      <c r="C113">
        <v>331.46499999999997</v>
      </c>
      <c r="E113">
        <v>241</v>
      </c>
      <c r="F113">
        <v>-11.7309</v>
      </c>
      <c r="G113">
        <v>334.31599999999997</v>
      </c>
    </row>
    <row r="114" spans="1:7" x14ac:dyDescent="0.2">
      <c r="A114">
        <v>240</v>
      </c>
      <c r="B114">
        <v>-10.8604</v>
      </c>
      <c r="C114">
        <v>330.584</v>
      </c>
      <c r="E114">
        <v>240</v>
      </c>
      <c r="F114">
        <v>-11.396599999999999</v>
      </c>
      <c r="G114">
        <v>333.35300000000001</v>
      </c>
    </row>
    <row r="115" spans="1:7" x14ac:dyDescent="0.2">
      <c r="A115">
        <v>239</v>
      </c>
      <c r="B115">
        <v>-10.7051</v>
      </c>
      <c r="C115">
        <v>329.92399999999998</v>
      </c>
      <c r="E115">
        <v>239</v>
      </c>
      <c r="F115">
        <v>-11.2203</v>
      </c>
      <c r="G115">
        <v>332.61599999999999</v>
      </c>
    </row>
    <row r="116" spans="1:7" x14ac:dyDescent="0.2">
      <c r="A116">
        <v>238</v>
      </c>
      <c r="B116">
        <v>-10.7639</v>
      </c>
      <c r="C116">
        <v>329.49700000000001</v>
      </c>
      <c r="E116">
        <v>238</v>
      </c>
      <c r="F116">
        <v>-11.336</v>
      </c>
      <c r="G116">
        <v>332.12900000000002</v>
      </c>
    </row>
    <row r="117" spans="1:7" x14ac:dyDescent="0.2">
      <c r="A117">
        <v>237</v>
      </c>
      <c r="B117">
        <v>-11.101000000000001</v>
      </c>
      <c r="C117">
        <v>329.32499999999999</v>
      </c>
      <c r="E117">
        <v>237</v>
      </c>
      <c r="F117">
        <v>-11.602499999999999</v>
      </c>
      <c r="G117">
        <v>331.90199999999999</v>
      </c>
    </row>
    <row r="118" spans="1:7" x14ac:dyDescent="0.2">
      <c r="A118">
        <v>236</v>
      </c>
      <c r="B118">
        <v>-11.6251</v>
      </c>
      <c r="C118">
        <v>329.42399999999998</v>
      </c>
      <c r="E118">
        <v>236</v>
      </c>
      <c r="F118">
        <v>-12.1572</v>
      </c>
      <c r="G118">
        <v>331.94200000000001</v>
      </c>
    </row>
    <row r="119" spans="1:7" x14ac:dyDescent="0.2">
      <c r="A119">
        <v>235</v>
      </c>
      <c r="B119">
        <v>-12.544700000000001</v>
      </c>
      <c r="C119">
        <v>329.80500000000001</v>
      </c>
      <c r="E119">
        <v>235</v>
      </c>
      <c r="F119">
        <v>-13.0154</v>
      </c>
      <c r="G119">
        <v>332.27499999999998</v>
      </c>
    </row>
    <row r="120" spans="1:7" x14ac:dyDescent="0.2">
      <c r="A120">
        <v>234</v>
      </c>
      <c r="B120">
        <v>-13.4396</v>
      </c>
      <c r="C120">
        <v>330.49200000000002</v>
      </c>
      <c r="E120">
        <v>234</v>
      </c>
      <c r="F120">
        <v>-14.145</v>
      </c>
      <c r="G120">
        <v>332.93</v>
      </c>
    </row>
    <row r="121" spans="1:7" x14ac:dyDescent="0.2">
      <c r="A121">
        <v>233</v>
      </c>
      <c r="B121">
        <v>-14.8003</v>
      </c>
      <c r="C121">
        <v>331.46800000000002</v>
      </c>
      <c r="E121">
        <v>233</v>
      </c>
      <c r="F121">
        <v>-15.572900000000001</v>
      </c>
      <c r="G121">
        <v>333.89100000000002</v>
      </c>
    </row>
    <row r="122" spans="1:7" x14ac:dyDescent="0.2">
      <c r="A122">
        <v>232</v>
      </c>
      <c r="B122">
        <v>-16.210899999999999</v>
      </c>
      <c r="C122">
        <v>332.77300000000002</v>
      </c>
      <c r="E122">
        <v>232</v>
      </c>
      <c r="F122">
        <v>-17.005500000000001</v>
      </c>
      <c r="G122">
        <v>335.197</v>
      </c>
    </row>
    <row r="123" spans="1:7" x14ac:dyDescent="0.2">
      <c r="A123">
        <v>231</v>
      </c>
      <c r="B123">
        <v>-17.8627</v>
      </c>
      <c r="C123">
        <v>334.29599999999999</v>
      </c>
      <c r="E123">
        <v>231</v>
      </c>
      <c r="F123">
        <v>-18.405999999999999</v>
      </c>
      <c r="G123">
        <v>336.72699999999998</v>
      </c>
    </row>
    <row r="124" spans="1:7" x14ac:dyDescent="0.2">
      <c r="A124">
        <v>230</v>
      </c>
      <c r="B124">
        <v>-19.4999</v>
      </c>
      <c r="C124">
        <v>336.25400000000002</v>
      </c>
      <c r="E124">
        <v>230</v>
      </c>
      <c r="F124">
        <v>-19.936900000000001</v>
      </c>
      <c r="G124">
        <v>338.71699999999998</v>
      </c>
    </row>
    <row r="125" spans="1:7" x14ac:dyDescent="0.2">
      <c r="A125">
        <v>229</v>
      </c>
      <c r="B125">
        <v>-20.944199999999999</v>
      </c>
      <c r="C125">
        <v>338.63400000000001</v>
      </c>
      <c r="E125">
        <v>229</v>
      </c>
      <c r="F125">
        <v>-21.3125</v>
      </c>
      <c r="G125">
        <v>341.14600000000002</v>
      </c>
    </row>
    <row r="126" spans="1:7" x14ac:dyDescent="0.2">
      <c r="A126">
        <v>228</v>
      </c>
      <c r="B126">
        <v>-22.3095</v>
      </c>
      <c r="C126">
        <v>341.49099999999999</v>
      </c>
      <c r="E126">
        <v>228</v>
      </c>
      <c r="F126">
        <v>-22.768999999999998</v>
      </c>
      <c r="G126">
        <v>344.06</v>
      </c>
    </row>
    <row r="127" spans="1:7" x14ac:dyDescent="0.2">
      <c r="A127">
        <v>227</v>
      </c>
      <c r="B127">
        <v>-23.440999999999999</v>
      </c>
      <c r="C127">
        <v>344.74799999999999</v>
      </c>
      <c r="E127">
        <v>227</v>
      </c>
      <c r="F127">
        <v>-23.816199999999998</v>
      </c>
      <c r="G127">
        <v>347.39400000000001</v>
      </c>
    </row>
    <row r="128" spans="1:7" x14ac:dyDescent="0.2">
      <c r="A128">
        <v>226</v>
      </c>
      <c r="B128">
        <v>-24.298999999999999</v>
      </c>
      <c r="C128">
        <v>348.35599999999999</v>
      </c>
      <c r="E128">
        <v>226</v>
      </c>
      <c r="F128">
        <v>-24.689599999999999</v>
      </c>
      <c r="G128">
        <v>351.09300000000002</v>
      </c>
    </row>
    <row r="129" spans="1:7" x14ac:dyDescent="0.2">
      <c r="A129">
        <v>225</v>
      </c>
      <c r="B129">
        <v>-24.746600000000001</v>
      </c>
      <c r="C129">
        <v>352.435</v>
      </c>
      <c r="E129">
        <v>225</v>
      </c>
      <c r="F129">
        <v>-25.204999999999998</v>
      </c>
      <c r="G129">
        <v>355.291</v>
      </c>
    </row>
    <row r="130" spans="1:7" x14ac:dyDescent="0.2">
      <c r="A130">
        <v>224</v>
      </c>
      <c r="B130">
        <v>-24.9312</v>
      </c>
      <c r="C130">
        <v>357.048</v>
      </c>
      <c r="E130">
        <v>224</v>
      </c>
      <c r="F130">
        <v>-25.392800000000001</v>
      </c>
      <c r="G130">
        <v>360.05900000000003</v>
      </c>
    </row>
    <row r="131" spans="1:7" x14ac:dyDescent="0.2">
      <c r="A131">
        <v>223</v>
      </c>
      <c r="B131">
        <v>-24.972200000000001</v>
      </c>
      <c r="C131">
        <v>362.245</v>
      </c>
      <c r="E131">
        <v>223</v>
      </c>
      <c r="F131">
        <v>-25.284400000000002</v>
      </c>
      <c r="G131">
        <v>365.44</v>
      </c>
    </row>
    <row r="132" spans="1:7" x14ac:dyDescent="0.2">
      <c r="A132">
        <v>222</v>
      </c>
      <c r="B132">
        <v>-24.6538</v>
      </c>
      <c r="C132">
        <v>368.072</v>
      </c>
      <c r="E132">
        <v>222</v>
      </c>
      <c r="F132">
        <v>-25.055599999999998</v>
      </c>
      <c r="G132">
        <v>371.476</v>
      </c>
    </row>
    <row r="133" spans="1:7" x14ac:dyDescent="0.2">
      <c r="A133">
        <v>221</v>
      </c>
      <c r="B133">
        <v>-24.373799999999999</v>
      </c>
      <c r="C133">
        <v>374.54199999999997</v>
      </c>
      <c r="E133">
        <v>221</v>
      </c>
      <c r="F133">
        <v>-24.5274</v>
      </c>
      <c r="G133">
        <v>378.18299999999999</v>
      </c>
    </row>
    <row r="134" spans="1:7" x14ac:dyDescent="0.2">
      <c r="A134">
        <v>220</v>
      </c>
      <c r="B134">
        <v>-24.020900000000001</v>
      </c>
      <c r="C134">
        <v>381.64600000000002</v>
      </c>
      <c r="E134">
        <v>220</v>
      </c>
      <c r="F134">
        <v>-24.324200000000001</v>
      </c>
      <c r="G134">
        <v>385.55</v>
      </c>
    </row>
    <row r="135" spans="1:7" x14ac:dyDescent="0.2">
      <c r="A135">
        <v>219</v>
      </c>
      <c r="B135">
        <v>-23.916799999999999</v>
      </c>
      <c r="C135">
        <v>389.404</v>
      </c>
      <c r="E135">
        <v>219</v>
      </c>
      <c r="F135">
        <v>-24.1494</v>
      </c>
      <c r="G135">
        <v>393.608</v>
      </c>
    </row>
    <row r="136" spans="1:7" x14ac:dyDescent="0.2">
      <c r="A136">
        <v>218</v>
      </c>
      <c r="B136">
        <v>-24.013400000000001</v>
      </c>
      <c r="C136">
        <v>397.86099999999999</v>
      </c>
      <c r="E136">
        <v>218</v>
      </c>
      <c r="F136">
        <v>-24.821400000000001</v>
      </c>
      <c r="G136">
        <v>402.39499999999998</v>
      </c>
    </row>
    <row r="137" spans="1:7" x14ac:dyDescent="0.2">
      <c r="A137">
        <v>217</v>
      </c>
      <c r="B137">
        <v>-24.634</v>
      </c>
      <c r="C137">
        <v>407.08300000000003</v>
      </c>
      <c r="E137">
        <v>217</v>
      </c>
      <c r="F137">
        <v>-25.2423</v>
      </c>
      <c r="G137">
        <v>412.00200000000001</v>
      </c>
    </row>
    <row r="138" spans="1:7" x14ac:dyDescent="0.2">
      <c r="A138">
        <v>216</v>
      </c>
      <c r="B138">
        <v>-25.4252</v>
      </c>
      <c r="C138">
        <v>417.18900000000002</v>
      </c>
      <c r="E138">
        <v>216</v>
      </c>
      <c r="F138">
        <v>-26.0443</v>
      </c>
      <c r="G138">
        <v>422.54199999999997</v>
      </c>
    </row>
    <row r="139" spans="1:7" x14ac:dyDescent="0.2">
      <c r="A139">
        <v>215</v>
      </c>
      <c r="B139">
        <v>-26.632400000000001</v>
      </c>
      <c r="C139">
        <v>428.34800000000001</v>
      </c>
      <c r="E139">
        <v>215</v>
      </c>
      <c r="F139">
        <v>-27.241599999999998</v>
      </c>
      <c r="G139">
        <v>434.17700000000002</v>
      </c>
    </row>
    <row r="140" spans="1:7" x14ac:dyDescent="0.2">
      <c r="A140">
        <v>214</v>
      </c>
      <c r="B140">
        <v>-28.3962</v>
      </c>
      <c r="C140">
        <v>440.80500000000001</v>
      </c>
      <c r="E140">
        <v>214</v>
      </c>
      <c r="F140">
        <v>-29.140499999999999</v>
      </c>
      <c r="G140">
        <v>447.19900000000001</v>
      </c>
    </row>
    <row r="141" spans="1:7" x14ac:dyDescent="0.2">
      <c r="A141">
        <v>213</v>
      </c>
      <c r="B141">
        <v>-30.2728</v>
      </c>
      <c r="C141">
        <v>454.91300000000001</v>
      </c>
      <c r="E141">
        <v>213</v>
      </c>
      <c r="F141">
        <v>-31.461600000000001</v>
      </c>
      <c r="G141">
        <v>461.93799999999999</v>
      </c>
    </row>
    <row r="142" spans="1:7" x14ac:dyDescent="0.2">
      <c r="A142">
        <v>212</v>
      </c>
      <c r="B142">
        <v>-32.575000000000003</v>
      </c>
      <c r="C142">
        <v>470.97</v>
      </c>
      <c r="E142">
        <v>212</v>
      </c>
      <c r="F142">
        <v>-33.817900000000002</v>
      </c>
      <c r="G142">
        <v>478.762</v>
      </c>
    </row>
    <row r="143" spans="1:7" x14ac:dyDescent="0.2">
      <c r="A143">
        <v>211</v>
      </c>
      <c r="B143">
        <v>-35.200899999999997</v>
      </c>
      <c r="C143">
        <v>489.24900000000002</v>
      </c>
      <c r="E143">
        <v>211</v>
      </c>
      <c r="F143">
        <v>-35.648299999999999</v>
      </c>
      <c r="G143">
        <v>497.95400000000001</v>
      </c>
    </row>
    <row r="144" spans="1:7" x14ac:dyDescent="0.2">
      <c r="A144">
        <v>210</v>
      </c>
      <c r="B144">
        <v>-37.227499999999999</v>
      </c>
      <c r="C144">
        <v>509.97199999999998</v>
      </c>
      <c r="E144">
        <v>210</v>
      </c>
      <c r="F144">
        <v>-37.965000000000003</v>
      </c>
      <c r="G144">
        <v>519.74400000000003</v>
      </c>
    </row>
    <row r="145" spans="1:7" x14ac:dyDescent="0.2">
      <c r="A145">
        <v>209</v>
      </c>
      <c r="B145">
        <v>-39.2913</v>
      </c>
      <c r="C145">
        <v>533.35</v>
      </c>
      <c r="E145">
        <v>209</v>
      </c>
      <c r="F145">
        <v>-39.261099999999999</v>
      </c>
      <c r="G145">
        <v>544.35599999999999</v>
      </c>
    </row>
    <row r="146" spans="1:7" x14ac:dyDescent="0.2">
      <c r="A146">
        <v>208</v>
      </c>
      <c r="B146">
        <v>-38.545000000000002</v>
      </c>
      <c r="C146">
        <v>559.56299999999999</v>
      </c>
      <c r="E146">
        <v>208</v>
      </c>
      <c r="F146">
        <v>-39.673999999999999</v>
      </c>
      <c r="G146">
        <v>571.96199999999999</v>
      </c>
    </row>
    <row r="147" spans="1:7" x14ac:dyDescent="0.2">
      <c r="A147">
        <v>207</v>
      </c>
      <c r="B147">
        <v>-36.919800000000002</v>
      </c>
      <c r="C147">
        <v>588.74400000000003</v>
      </c>
      <c r="E147">
        <v>207</v>
      </c>
      <c r="F147">
        <v>-38.066800000000001</v>
      </c>
      <c r="G147">
        <v>602.71100000000001</v>
      </c>
    </row>
    <row r="148" spans="1:7" x14ac:dyDescent="0.2">
      <c r="A148">
        <v>206</v>
      </c>
      <c r="B148">
        <v>-33.678699999999999</v>
      </c>
      <c r="C148">
        <v>621.19500000000005</v>
      </c>
      <c r="E148">
        <v>206</v>
      </c>
      <c r="F148">
        <v>-32.838200000000001</v>
      </c>
      <c r="G148">
        <v>636.95500000000004</v>
      </c>
    </row>
    <row r="149" spans="1:7" x14ac:dyDescent="0.2">
      <c r="A149">
        <v>205</v>
      </c>
      <c r="B149">
        <v>-29.2958</v>
      </c>
      <c r="C149">
        <v>657.678</v>
      </c>
      <c r="E149">
        <v>205</v>
      </c>
      <c r="F149">
        <v>-26.214500000000001</v>
      </c>
      <c r="G149">
        <v>675.46799999999996</v>
      </c>
    </row>
    <row r="150" spans="1:7" x14ac:dyDescent="0.2">
      <c r="A150">
        <v>204</v>
      </c>
      <c r="B150">
        <v>-22.646999999999998</v>
      </c>
      <c r="C150">
        <v>699.16600000000005</v>
      </c>
      <c r="E150">
        <v>204</v>
      </c>
      <c r="F150">
        <v>-16.816099999999999</v>
      </c>
      <c r="G150">
        <v>719.11199999999997</v>
      </c>
    </row>
    <row r="151" spans="1:7" x14ac:dyDescent="0.2">
      <c r="A151">
        <v>203</v>
      </c>
      <c r="B151">
        <v>-14.2197</v>
      </c>
      <c r="C151">
        <v>746.68499999999995</v>
      </c>
      <c r="E151">
        <v>203</v>
      </c>
      <c r="F151">
        <v>-9.6166</v>
      </c>
      <c r="G151">
        <v>768.79899999999998</v>
      </c>
    </row>
    <row r="152" spans="1:7" x14ac:dyDescent="0.2">
      <c r="A152">
        <v>202</v>
      </c>
      <c r="B152">
        <v>-2.1029100000000001</v>
      </c>
      <c r="C152">
        <v>801.14800000000002</v>
      </c>
      <c r="E152">
        <v>202</v>
      </c>
      <c r="F152">
        <v>-1.8643099999999999</v>
      </c>
      <c r="G152">
        <v>825.23500000000001</v>
      </c>
    </row>
    <row r="153" spans="1:7" x14ac:dyDescent="0.2">
      <c r="A153">
        <v>201</v>
      </c>
      <c r="B153">
        <v>0.88166</v>
      </c>
      <c r="C153">
        <v>863.21900000000005</v>
      </c>
      <c r="E153">
        <v>201</v>
      </c>
      <c r="F153">
        <v>5.3038999999999996</v>
      </c>
      <c r="G153">
        <v>888.60500000000002</v>
      </c>
    </row>
    <row r="154" spans="1:7" x14ac:dyDescent="0.2">
      <c r="A154">
        <v>200</v>
      </c>
      <c r="B154">
        <v>7.9759099999999998</v>
      </c>
      <c r="C154">
        <v>929.43100000000004</v>
      </c>
      <c r="E154">
        <v>200</v>
      </c>
      <c r="F154">
        <v>5.3236400000000001</v>
      </c>
      <c r="G154">
        <v>950.47400000000005</v>
      </c>
    </row>
    <row r="155" spans="1:7" x14ac:dyDescent="0.2">
      <c r="A155">
        <v>199</v>
      </c>
      <c r="B155">
        <v>10.575100000000001</v>
      </c>
      <c r="C155">
        <v>981.27300000000002</v>
      </c>
      <c r="E155">
        <v>199</v>
      </c>
      <c r="F155">
        <v>13.0778</v>
      </c>
      <c r="G155">
        <v>994.61300000000006</v>
      </c>
    </row>
    <row r="156" spans="1:7" x14ac:dyDescent="0.2">
      <c r="A156">
        <v>198</v>
      </c>
      <c r="B156">
        <v>13.223800000000001</v>
      </c>
      <c r="C156">
        <v>1012.42</v>
      </c>
      <c r="E156">
        <v>198</v>
      </c>
      <c r="F156">
        <v>15.0969</v>
      </c>
      <c r="G156">
        <v>1017.79</v>
      </c>
    </row>
    <row r="157" spans="1:7" x14ac:dyDescent="0.2">
      <c r="A157">
        <v>197</v>
      </c>
      <c r="B157">
        <v>5.61266</v>
      </c>
      <c r="C157">
        <v>1021.49</v>
      </c>
      <c r="E157">
        <v>197</v>
      </c>
      <c r="F157">
        <v>12.755100000000001</v>
      </c>
      <c r="G157">
        <v>1021.64</v>
      </c>
    </row>
    <row r="158" spans="1:7" x14ac:dyDescent="0.2">
      <c r="A158">
        <v>196</v>
      </c>
      <c r="B158">
        <v>9.3220799999999997</v>
      </c>
      <c r="C158">
        <v>1021.55</v>
      </c>
      <c r="E158">
        <v>196</v>
      </c>
      <c r="F158">
        <v>4.7224500000000003</v>
      </c>
      <c r="G158">
        <v>1021.62</v>
      </c>
    </row>
    <row r="159" spans="1:7" x14ac:dyDescent="0.2">
      <c r="A159">
        <v>195</v>
      </c>
      <c r="B159">
        <v>1.93004</v>
      </c>
      <c r="C159">
        <v>1021.52</v>
      </c>
      <c r="E159">
        <v>195</v>
      </c>
      <c r="F159">
        <v>0.62305100000000002</v>
      </c>
      <c r="G159">
        <v>1021.61</v>
      </c>
    </row>
    <row r="160" spans="1:7" x14ac:dyDescent="0.2">
      <c r="A160">
        <v>194</v>
      </c>
      <c r="B160">
        <v>2.7317</v>
      </c>
      <c r="C160">
        <v>1021.53</v>
      </c>
      <c r="E160">
        <v>194</v>
      </c>
      <c r="F160">
        <v>-0.59105200000000002</v>
      </c>
      <c r="G160">
        <v>1021.6</v>
      </c>
    </row>
    <row r="161" spans="1:7" x14ac:dyDescent="0.2">
      <c r="A161">
        <v>193</v>
      </c>
      <c r="B161">
        <v>2.1102599999999998</v>
      </c>
      <c r="C161">
        <v>1021.52</v>
      </c>
      <c r="E161">
        <v>193</v>
      </c>
      <c r="F161">
        <v>-1.10676</v>
      </c>
      <c r="G161">
        <v>1021.6</v>
      </c>
    </row>
    <row r="162" spans="1:7" x14ac:dyDescent="0.2">
      <c r="A162">
        <v>192</v>
      </c>
      <c r="B162">
        <v>0.28565099999999999</v>
      </c>
      <c r="C162">
        <v>1021.52</v>
      </c>
      <c r="E162">
        <v>192</v>
      </c>
      <c r="F162">
        <v>-0.357574</v>
      </c>
      <c r="G162">
        <v>1021.6</v>
      </c>
    </row>
    <row r="163" spans="1:7" x14ac:dyDescent="0.2">
      <c r="A163">
        <v>191</v>
      </c>
      <c r="B163">
        <v>-1.51885</v>
      </c>
      <c r="C163">
        <v>1021.51</v>
      </c>
      <c r="E163">
        <v>191</v>
      </c>
      <c r="F163">
        <v>-0.86993399999999999</v>
      </c>
      <c r="G163">
        <v>1021.59</v>
      </c>
    </row>
    <row r="164" spans="1:7" x14ac:dyDescent="0.2">
      <c r="A164">
        <v>190</v>
      </c>
      <c r="B164">
        <v>-0.93694599999999995</v>
      </c>
      <c r="C164">
        <v>1021.51</v>
      </c>
      <c r="E164">
        <v>190</v>
      </c>
      <c r="F164">
        <v>-2.6831499999999999</v>
      </c>
      <c r="G164">
        <v>1021.59</v>
      </c>
    </row>
    <row r="165" spans="1:7" x14ac:dyDescent="0.2">
      <c r="A165">
        <v>189</v>
      </c>
      <c r="B165">
        <v>0.28631899999999999</v>
      </c>
      <c r="C165">
        <v>1021.51</v>
      </c>
      <c r="E165">
        <v>189</v>
      </c>
      <c r="F165">
        <v>-1.82629</v>
      </c>
      <c r="G165">
        <v>1021.59</v>
      </c>
    </row>
    <row r="166" spans="1:7" x14ac:dyDescent="0.2">
      <c r="A166">
        <v>188</v>
      </c>
      <c r="B166">
        <v>4.6529699999999998</v>
      </c>
      <c r="C166">
        <v>1021.53</v>
      </c>
      <c r="E166">
        <v>188</v>
      </c>
      <c r="F166">
        <v>0.239424</v>
      </c>
      <c r="G166">
        <v>1021.6</v>
      </c>
    </row>
    <row r="167" spans="1:7" x14ac:dyDescent="0.2">
      <c r="A167">
        <v>187</v>
      </c>
      <c r="B167">
        <v>4.6011800000000003</v>
      </c>
      <c r="C167">
        <v>1021.53</v>
      </c>
      <c r="E167">
        <v>187</v>
      </c>
      <c r="F167">
        <v>2.5704500000000001</v>
      </c>
      <c r="G167">
        <v>1021.6</v>
      </c>
    </row>
    <row r="168" spans="1:7" x14ac:dyDescent="0.2">
      <c r="A168">
        <v>186</v>
      </c>
      <c r="B168">
        <v>4.1424399999999997</v>
      </c>
      <c r="C168">
        <v>1021.53</v>
      </c>
      <c r="E168">
        <v>186</v>
      </c>
      <c r="F168">
        <v>3.5575899999999998</v>
      </c>
      <c r="G168">
        <v>1021.61</v>
      </c>
    </row>
    <row r="169" spans="1:7" x14ac:dyDescent="0.2">
      <c r="A169">
        <v>185</v>
      </c>
      <c r="B169">
        <v>0.33798699999999998</v>
      </c>
      <c r="C169">
        <v>1021.52</v>
      </c>
      <c r="E169">
        <v>185</v>
      </c>
      <c r="F169">
        <v>0.55407799999999996</v>
      </c>
      <c r="G169">
        <v>1021.6</v>
      </c>
    </row>
  </sheetData>
  <pageMargins left="0.7" right="0.7" top="0.75" bottom="0.75" header="0.3" footer="0.3"/>
  <pageSetup orientation="portrait" horizontalDpi="0" verticalDpi="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788A9B-6A5F-094A-8D9E-130AA6D4EAD9}">
  <dimension ref="A1:AE169"/>
  <sheetViews>
    <sheetView tabSelected="1" zoomScale="80" zoomScaleNormal="80" workbookViewId="0">
      <selection activeCell="M7" sqref="M7"/>
    </sheetView>
  </sheetViews>
  <sheetFormatPr baseColWidth="10" defaultRowHeight="16" x14ac:dyDescent="0.2"/>
  <cols>
    <col min="26" max="26" width="15.6640625" customWidth="1"/>
    <col min="27" max="27" width="15.33203125" customWidth="1"/>
    <col min="28" max="28" width="18" customWidth="1"/>
  </cols>
  <sheetData>
    <row r="1" spans="1:31" ht="24" x14ac:dyDescent="0.3">
      <c r="A1" t="s">
        <v>7</v>
      </c>
      <c r="E1" t="s">
        <v>3</v>
      </c>
      <c r="I1" t="s">
        <v>8</v>
      </c>
      <c r="M1" t="s">
        <v>9</v>
      </c>
      <c r="P1" t="s">
        <v>10</v>
      </c>
      <c r="Z1" s="4" t="s">
        <v>29</v>
      </c>
      <c r="AA1" t="s">
        <v>16</v>
      </c>
      <c r="AB1">
        <v>0.1</v>
      </c>
      <c r="AD1" t="s">
        <v>25</v>
      </c>
      <c r="AE1" t="s">
        <v>28</v>
      </c>
    </row>
    <row r="2" spans="1:31" x14ac:dyDescent="0.2">
      <c r="AA2" t="s">
        <v>17</v>
      </c>
      <c r="AB2">
        <v>11933.69</v>
      </c>
    </row>
    <row r="3" spans="1:31" x14ac:dyDescent="0.2">
      <c r="A3" t="s">
        <v>0</v>
      </c>
      <c r="B3" t="s">
        <v>1</v>
      </c>
      <c r="C3" t="s">
        <v>2</v>
      </c>
      <c r="E3" t="s">
        <v>0</v>
      </c>
      <c r="F3" t="s">
        <v>1</v>
      </c>
      <c r="G3" t="s">
        <v>2</v>
      </c>
      <c r="I3" t="s">
        <v>0</v>
      </c>
      <c r="J3" t="s">
        <v>1</v>
      </c>
      <c r="K3" t="s">
        <v>2</v>
      </c>
      <c r="M3" t="s">
        <v>1</v>
      </c>
      <c r="N3" t="s">
        <v>2</v>
      </c>
      <c r="P3" t="s">
        <v>1</v>
      </c>
      <c r="Q3" t="s">
        <v>2</v>
      </c>
      <c r="AA3" t="s">
        <v>15</v>
      </c>
      <c r="AB3">
        <v>0.1</v>
      </c>
      <c r="AD3" t="s">
        <v>24</v>
      </c>
      <c r="AE3" t="s">
        <v>24</v>
      </c>
    </row>
    <row r="4" spans="1:31" x14ac:dyDescent="0.2">
      <c r="A4">
        <v>350</v>
      </c>
      <c r="B4">
        <v>0.45180799999999999</v>
      </c>
      <c r="C4">
        <v>262.495</v>
      </c>
      <c r="E4">
        <v>350</v>
      </c>
      <c r="F4">
        <v>0.64410699999999999</v>
      </c>
      <c r="G4">
        <v>260.74299999999999</v>
      </c>
      <c r="I4">
        <v>350</v>
      </c>
      <c r="J4">
        <v>0.451351</v>
      </c>
      <c r="K4">
        <v>262.38600000000002</v>
      </c>
      <c r="M4">
        <f>B4-J4</f>
        <v>4.569999999999852E-4</v>
      </c>
      <c r="N4">
        <f>C4-K4</f>
        <v>0.10899999999998045</v>
      </c>
      <c r="P4">
        <f>B4-F4</f>
        <v>-0.192299</v>
      </c>
      <c r="Q4">
        <f>C4-G4</f>
        <v>1.7520000000000095</v>
      </c>
      <c r="AA4" t="s">
        <v>27</v>
      </c>
      <c r="AB4">
        <v>94</v>
      </c>
      <c r="AD4">
        <f t="shared" ref="AD4:AD35" si="0">F4*$AB$6</f>
        <v>826.51325428279551</v>
      </c>
      <c r="AE4">
        <f t="shared" ref="AE4:AE35" si="1">M4*$AB$6</f>
        <v>0.5864189602150347</v>
      </c>
    </row>
    <row r="5" spans="1:31" x14ac:dyDescent="0.2">
      <c r="A5">
        <v>349</v>
      </c>
      <c r="B5">
        <v>0.44219199999999997</v>
      </c>
      <c r="C5">
        <v>262.51299999999998</v>
      </c>
      <c r="E5">
        <v>349</v>
      </c>
      <c r="F5">
        <v>0.55504500000000001</v>
      </c>
      <c r="G5">
        <v>260.76400000000001</v>
      </c>
      <c r="I5">
        <v>349</v>
      </c>
      <c r="J5">
        <v>0.442222</v>
      </c>
      <c r="K5">
        <v>262.40300000000002</v>
      </c>
      <c r="M5">
        <f t="shared" ref="M5:M68" si="2">B5-J5</f>
        <v>-3.0000000000030003E-5</v>
      </c>
      <c r="N5">
        <f t="shared" ref="N5:N68" si="3">C5-K5</f>
        <v>0.1099999999999568</v>
      </c>
      <c r="P5">
        <f t="shared" ref="P5:P68" si="4">B5-F5</f>
        <v>-0.11285300000000004</v>
      </c>
      <c r="Q5">
        <f t="shared" ref="Q5:Q68" si="5">C5-G5</f>
        <v>1.7489999999999668</v>
      </c>
      <c r="AD5">
        <f t="shared" si="0"/>
        <v>712.22956624193534</v>
      </c>
      <c r="AE5">
        <f t="shared" si="1"/>
        <v>-3.8495774193586879E-2</v>
      </c>
    </row>
    <row r="6" spans="1:31" x14ac:dyDescent="0.2">
      <c r="A6">
        <v>348</v>
      </c>
      <c r="B6">
        <v>0.443824</v>
      </c>
      <c r="C6">
        <v>262.52100000000002</v>
      </c>
      <c r="E6">
        <v>348</v>
      </c>
      <c r="F6">
        <v>0.44623400000000002</v>
      </c>
      <c r="G6">
        <v>260.77</v>
      </c>
      <c r="I6">
        <v>348</v>
      </c>
      <c r="J6">
        <v>0.48082900000000001</v>
      </c>
      <c r="K6">
        <v>262.40699999999998</v>
      </c>
      <c r="M6">
        <f t="shared" si="2"/>
        <v>-3.700500000000001E-2</v>
      </c>
      <c r="N6">
        <f t="shared" si="3"/>
        <v>0.11400000000003274</v>
      </c>
      <c r="P6">
        <f t="shared" si="4"/>
        <v>-2.4100000000000232E-3</v>
      </c>
      <c r="Q6">
        <f t="shared" si="5"/>
        <v>1.7510000000000332</v>
      </c>
      <c r="AA6" s="3" t="s">
        <v>26</v>
      </c>
      <c r="AB6">
        <f>(AB2/(AB4-1))/(10*AB3*AB1)</f>
        <v>1283.1924731182794</v>
      </c>
      <c r="AD6">
        <f t="shared" si="0"/>
        <v>572.60411004946229</v>
      </c>
      <c r="AE6">
        <f t="shared" si="1"/>
        <v>-47.484537467741944</v>
      </c>
    </row>
    <row r="7" spans="1:31" x14ac:dyDescent="0.2">
      <c r="A7">
        <v>347</v>
      </c>
      <c r="B7">
        <v>0.47809099999999999</v>
      </c>
      <c r="C7">
        <v>262.51</v>
      </c>
      <c r="E7">
        <v>347</v>
      </c>
      <c r="F7">
        <v>0.39974100000000001</v>
      </c>
      <c r="G7">
        <v>260.762</v>
      </c>
      <c r="I7">
        <v>347</v>
      </c>
      <c r="J7">
        <v>0.519455</v>
      </c>
      <c r="K7">
        <v>262.39299999999997</v>
      </c>
      <c r="M7">
        <f t="shared" si="2"/>
        <v>-4.1364000000000012E-2</v>
      </c>
      <c r="N7">
        <f t="shared" si="3"/>
        <v>0.11700000000001864</v>
      </c>
      <c r="P7">
        <f t="shared" si="4"/>
        <v>7.8349999999999975E-2</v>
      </c>
      <c r="Q7">
        <f t="shared" si="5"/>
        <v>1.7479999999999905</v>
      </c>
      <c r="AD7">
        <f t="shared" si="0"/>
        <v>512.94464239677416</v>
      </c>
      <c r="AE7">
        <f t="shared" si="1"/>
        <v>-53.077973458064527</v>
      </c>
    </row>
    <row r="8" spans="1:31" x14ac:dyDescent="0.2">
      <c r="A8">
        <v>346</v>
      </c>
      <c r="B8">
        <v>0.52128099999999999</v>
      </c>
      <c r="C8">
        <v>262.48500000000001</v>
      </c>
      <c r="E8">
        <v>346</v>
      </c>
      <c r="F8">
        <v>0.35862699999999997</v>
      </c>
      <c r="G8">
        <v>260.73200000000003</v>
      </c>
      <c r="I8">
        <v>346</v>
      </c>
      <c r="J8">
        <v>0.54043699999999995</v>
      </c>
      <c r="K8">
        <v>262.36399999999998</v>
      </c>
      <c r="M8">
        <f t="shared" si="2"/>
        <v>-1.9155999999999951E-2</v>
      </c>
      <c r="N8">
        <f t="shared" si="3"/>
        <v>0.12100000000003774</v>
      </c>
      <c r="P8">
        <f t="shared" si="4"/>
        <v>0.16265400000000002</v>
      </c>
      <c r="Q8">
        <f t="shared" si="5"/>
        <v>1.7529999999999859</v>
      </c>
      <c r="AD8">
        <f t="shared" si="0"/>
        <v>460.18746705698914</v>
      </c>
      <c r="AE8">
        <f t="shared" si="1"/>
        <v>-24.580835015053697</v>
      </c>
    </row>
    <row r="9" spans="1:31" x14ac:dyDescent="0.2">
      <c r="A9">
        <v>345</v>
      </c>
      <c r="B9">
        <v>0.55127999999999999</v>
      </c>
      <c r="C9">
        <v>262.43400000000003</v>
      </c>
      <c r="E9">
        <v>345</v>
      </c>
      <c r="F9">
        <v>0.35466500000000001</v>
      </c>
      <c r="G9">
        <v>260.67599999999999</v>
      </c>
      <c r="I9">
        <v>345</v>
      </c>
      <c r="J9">
        <v>0.52814300000000003</v>
      </c>
      <c r="K9">
        <v>262.31</v>
      </c>
      <c r="M9">
        <f t="shared" si="2"/>
        <v>2.3136999999999963E-2</v>
      </c>
      <c r="N9">
        <f t="shared" si="3"/>
        <v>0.12400000000002365</v>
      </c>
      <c r="P9">
        <f t="shared" si="4"/>
        <v>0.19661499999999998</v>
      </c>
      <c r="Q9">
        <f t="shared" si="5"/>
        <v>1.7580000000000382</v>
      </c>
      <c r="AD9">
        <f t="shared" si="0"/>
        <v>455.10345847849459</v>
      </c>
      <c r="AE9">
        <f t="shared" si="1"/>
        <v>29.689224250537585</v>
      </c>
    </row>
    <row r="10" spans="1:31" x14ac:dyDescent="0.2">
      <c r="A10">
        <v>344</v>
      </c>
      <c r="B10">
        <v>0.51305400000000001</v>
      </c>
      <c r="C10">
        <v>262.38499999999999</v>
      </c>
      <c r="E10">
        <v>344</v>
      </c>
      <c r="F10">
        <v>0.42216900000000002</v>
      </c>
      <c r="G10">
        <v>260.62</v>
      </c>
      <c r="I10">
        <v>344</v>
      </c>
      <c r="J10">
        <v>0.45514700000000002</v>
      </c>
      <c r="K10">
        <v>262.26499999999999</v>
      </c>
      <c r="M10">
        <f t="shared" si="2"/>
        <v>5.7906999999999986E-2</v>
      </c>
      <c r="N10">
        <f t="shared" si="3"/>
        <v>0.12000000000000455</v>
      </c>
      <c r="P10">
        <f t="shared" si="4"/>
        <v>9.0884999999999994E-2</v>
      </c>
      <c r="Q10">
        <f t="shared" si="5"/>
        <v>1.7649999999999864</v>
      </c>
      <c r="AD10">
        <f t="shared" si="0"/>
        <v>541.7240831838709</v>
      </c>
      <c r="AE10">
        <f t="shared" si="1"/>
        <v>74.305826540860181</v>
      </c>
    </row>
    <row r="11" spans="1:31" x14ac:dyDescent="0.2">
      <c r="A11">
        <v>343</v>
      </c>
      <c r="B11">
        <v>0.468225</v>
      </c>
      <c r="C11">
        <v>262.32400000000001</v>
      </c>
      <c r="E11">
        <v>343</v>
      </c>
      <c r="F11">
        <v>0.445579</v>
      </c>
      <c r="G11">
        <v>260.55500000000001</v>
      </c>
      <c r="I11">
        <v>343</v>
      </c>
      <c r="J11">
        <v>0.41189999999999999</v>
      </c>
      <c r="K11">
        <v>262.21199999999999</v>
      </c>
      <c r="M11">
        <f t="shared" si="2"/>
        <v>5.6325000000000014E-2</v>
      </c>
      <c r="N11">
        <f t="shared" si="3"/>
        <v>0.11200000000002319</v>
      </c>
      <c r="P11">
        <f t="shared" si="4"/>
        <v>2.2645999999999999E-2</v>
      </c>
      <c r="Q11">
        <f t="shared" si="5"/>
        <v>1.7690000000000055</v>
      </c>
      <c r="AD11">
        <f t="shared" si="0"/>
        <v>571.76361897956986</v>
      </c>
      <c r="AE11">
        <f t="shared" si="1"/>
        <v>72.275816048387099</v>
      </c>
    </row>
    <row r="12" spans="1:31" x14ac:dyDescent="0.2">
      <c r="A12">
        <v>342</v>
      </c>
      <c r="B12">
        <v>0.43867699999999998</v>
      </c>
      <c r="C12">
        <v>262.29300000000001</v>
      </c>
      <c r="E12">
        <v>342</v>
      </c>
      <c r="F12">
        <v>0.419352</v>
      </c>
      <c r="G12">
        <v>260.51900000000001</v>
      </c>
      <c r="I12">
        <v>342</v>
      </c>
      <c r="J12">
        <v>0.37294100000000002</v>
      </c>
      <c r="K12">
        <v>262.18400000000003</v>
      </c>
      <c r="M12">
        <f t="shared" si="2"/>
        <v>6.5735999999999961E-2</v>
      </c>
      <c r="N12">
        <f t="shared" si="3"/>
        <v>0.10899999999998045</v>
      </c>
      <c r="P12">
        <f t="shared" si="4"/>
        <v>1.9324999999999981E-2</v>
      </c>
      <c r="Q12">
        <f t="shared" si="5"/>
        <v>1.7740000000000009</v>
      </c>
      <c r="AD12">
        <f t="shared" si="0"/>
        <v>538.10932998709666</v>
      </c>
      <c r="AE12">
        <f t="shared" si="1"/>
        <v>84.351940412903161</v>
      </c>
    </row>
    <row r="13" spans="1:31" x14ac:dyDescent="0.2">
      <c r="A13">
        <v>341</v>
      </c>
      <c r="B13">
        <v>0.386042</v>
      </c>
      <c r="C13">
        <v>262.26400000000001</v>
      </c>
      <c r="E13">
        <v>341</v>
      </c>
      <c r="F13">
        <v>0.41239900000000002</v>
      </c>
      <c r="G13">
        <v>260.48200000000003</v>
      </c>
      <c r="I13">
        <v>341</v>
      </c>
      <c r="J13">
        <v>0.39959600000000001</v>
      </c>
      <c r="K13">
        <v>262.15699999999998</v>
      </c>
      <c r="M13">
        <f t="shared" si="2"/>
        <v>-1.355400000000001E-2</v>
      </c>
      <c r="N13">
        <f t="shared" si="3"/>
        <v>0.10700000000002774</v>
      </c>
      <c r="P13">
        <f t="shared" si="4"/>
        <v>-2.6357000000000019E-2</v>
      </c>
      <c r="Q13">
        <f t="shared" si="5"/>
        <v>1.7819999999999823</v>
      </c>
      <c r="AD13">
        <f t="shared" si="0"/>
        <v>529.18729272150529</v>
      </c>
      <c r="AE13">
        <f t="shared" si="1"/>
        <v>-17.392390780645172</v>
      </c>
    </row>
    <row r="14" spans="1:31" x14ac:dyDescent="0.2">
      <c r="A14">
        <v>340</v>
      </c>
      <c r="B14">
        <v>0.396563</v>
      </c>
      <c r="C14">
        <v>262.24700000000001</v>
      </c>
      <c r="E14">
        <v>340</v>
      </c>
      <c r="F14">
        <v>0.39144600000000002</v>
      </c>
      <c r="G14">
        <v>260.46100000000001</v>
      </c>
      <c r="I14">
        <v>340</v>
      </c>
      <c r="J14">
        <v>0.42230600000000001</v>
      </c>
      <c r="K14">
        <v>262.14400000000001</v>
      </c>
      <c r="M14">
        <f t="shared" si="2"/>
        <v>-2.5743000000000016E-2</v>
      </c>
      <c r="N14">
        <f t="shared" si="3"/>
        <v>0.10300000000000864</v>
      </c>
      <c r="P14">
        <f t="shared" si="4"/>
        <v>5.1169999999999827E-3</v>
      </c>
      <c r="Q14">
        <f t="shared" si="5"/>
        <v>1.7860000000000014</v>
      </c>
      <c r="AD14">
        <f t="shared" si="0"/>
        <v>502.30056083225804</v>
      </c>
      <c r="AE14">
        <f t="shared" si="1"/>
        <v>-33.033223835483888</v>
      </c>
    </row>
    <row r="15" spans="1:31" x14ac:dyDescent="0.2">
      <c r="A15">
        <v>339</v>
      </c>
      <c r="B15">
        <v>0.40129399999999998</v>
      </c>
      <c r="C15">
        <v>262.23399999999998</v>
      </c>
      <c r="E15">
        <v>339</v>
      </c>
      <c r="F15">
        <v>0.37393500000000002</v>
      </c>
      <c r="G15">
        <v>260.44499999999999</v>
      </c>
      <c r="I15">
        <v>339</v>
      </c>
      <c r="J15">
        <v>0.47415400000000002</v>
      </c>
      <c r="K15">
        <v>262.13200000000001</v>
      </c>
      <c r="M15">
        <f t="shared" si="2"/>
        <v>-7.2860000000000036E-2</v>
      </c>
      <c r="N15">
        <f t="shared" si="3"/>
        <v>0.10199999999997544</v>
      </c>
      <c r="P15">
        <f t="shared" si="4"/>
        <v>2.7358999999999967E-2</v>
      </c>
      <c r="Q15">
        <f t="shared" si="5"/>
        <v>1.7889999999999873</v>
      </c>
      <c r="AD15">
        <f t="shared" si="0"/>
        <v>479.8305774354838</v>
      </c>
      <c r="AE15">
        <f t="shared" si="1"/>
        <v>-93.493403591397879</v>
      </c>
    </row>
    <row r="16" spans="1:31" x14ac:dyDescent="0.2">
      <c r="A16">
        <v>338</v>
      </c>
      <c r="B16">
        <v>0.41992800000000002</v>
      </c>
      <c r="C16">
        <v>262.23899999999998</v>
      </c>
      <c r="E16">
        <v>338</v>
      </c>
      <c r="F16">
        <v>0.37178699999999998</v>
      </c>
      <c r="G16">
        <v>260.44200000000001</v>
      </c>
      <c r="I16">
        <v>338</v>
      </c>
      <c r="J16">
        <v>0.49413000000000001</v>
      </c>
      <c r="K16">
        <v>262.13400000000001</v>
      </c>
      <c r="M16">
        <f t="shared" si="2"/>
        <v>-7.420199999999999E-2</v>
      </c>
      <c r="N16">
        <f t="shared" si="3"/>
        <v>0.10499999999996135</v>
      </c>
      <c r="P16">
        <f t="shared" si="4"/>
        <v>4.8141000000000045E-2</v>
      </c>
      <c r="Q16">
        <f t="shared" si="5"/>
        <v>1.7969999999999686</v>
      </c>
      <c r="AD16">
        <f t="shared" si="0"/>
        <v>477.07428000322574</v>
      </c>
      <c r="AE16">
        <f t="shared" si="1"/>
        <v>-95.215447890322551</v>
      </c>
    </row>
    <row r="17" spans="1:31" x14ac:dyDescent="0.2">
      <c r="A17">
        <v>337</v>
      </c>
      <c r="B17">
        <v>0.41075600000000001</v>
      </c>
      <c r="C17">
        <v>262.25799999999998</v>
      </c>
      <c r="E17">
        <v>337</v>
      </c>
      <c r="F17">
        <v>0.29029199999999999</v>
      </c>
      <c r="G17">
        <v>260.45600000000002</v>
      </c>
      <c r="I17">
        <v>337</v>
      </c>
      <c r="J17">
        <v>0.46156000000000003</v>
      </c>
      <c r="K17">
        <v>262.15199999999999</v>
      </c>
      <c r="M17">
        <f t="shared" si="2"/>
        <v>-5.0804000000000016E-2</v>
      </c>
      <c r="N17">
        <f t="shared" si="3"/>
        <v>0.10599999999999454</v>
      </c>
      <c r="P17">
        <f t="shared" si="4"/>
        <v>0.12046400000000002</v>
      </c>
      <c r="Q17">
        <f t="shared" si="5"/>
        <v>1.8019999999999641</v>
      </c>
      <c r="AD17">
        <f t="shared" si="0"/>
        <v>372.50050940645156</v>
      </c>
      <c r="AE17">
        <f t="shared" si="1"/>
        <v>-65.191310404301092</v>
      </c>
    </row>
    <row r="18" spans="1:31" x14ac:dyDescent="0.2">
      <c r="A18">
        <v>336</v>
      </c>
      <c r="B18">
        <v>0.40937899999999999</v>
      </c>
      <c r="C18">
        <v>262.30099999999999</v>
      </c>
      <c r="E18">
        <v>336</v>
      </c>
      <c r="F18">
        <v>0.27295700000000001</v>
      </c>
      <c r="G18">
        <v>260.49200000000002</v>
      </c>
      <c r="I18">
        <v>336</v>
      </c>
      <c r="J18">
        <v>0.44506800000000002</v>
      </c>
      <c r="K18">
        <v>262.197</v>
      </c>
      <c r="M18">
        <f t="shared" si="2"/>
        <v>-3.5689000000000026E-2</v>
      </c>
      <c r="N18">
        <f t="shared" si="3"/>
        <v>0.10399999999998499</v>
      </c>
      <c r="P18">
        <f t="shared" si="4"/>
        <v>0.13642199999999999</v>
      </c>
      <c r="Q18">
        <f t="shared" si="5"/>
        <v>1.8089999999999691</v>
      </c>
      <c r="AD18">
        <f t="shared" si="0"/>
        <v>350.2563678849462</v>
      </c>
      <c r="AE18">
        <f t="shared" si="1"/>
        <v>-45.79585617311831</v>
      </c>
    </row>
    <row r="19" spans="1:31" x14ac:dyDescent="0.2">
      <c r="A19">
        <v>335</v>
      </c>
      <c r="B19">
        <v>0.36326000000000003</v>
      </c>
      <c r="C19">
        <v>262.36099999999999</v>
      </c>
      <c r="E19">
        <v>335</v>
      </c>
      <c r="F19">
        <v>0.275974</v>
      </c>
      <c r="G19">
        <v>260.548</v>
      </c>
      <c r="I19">
        <v>335</v>
      </c>
      <c r="J19">
        <v>0.39211200000000002</v>
      </c>
      <c r="K19">
        <v>262.26</v>
      </c>
      <c r="M19">
        <f t="shared" si="2"/>
        <v>-2.8851999999999989E-2</v>
      </c>
      <c r="N19">
        <f t="shared" si="3"/>
        <v>0.10099999999999909</v>
      </c>
      <c r="P19">
        <f t="shared" si="4"/>
        <v>8.728600000000003E-2</v>
      </c>
      <c r="Q19">
        <f t="shared" si="5"/>
        <v>1.8129999999999882</v>
      </c>
      <c r="AD19">
        <f t="shared" si="0"/>
        <v>354.12775957634403</v>
      </c>
      <c r="AE19">
        <f t="shared" si="1"/>
        <v>-37.022669234408582</v>
      </c>
    </row>
    <row r="20" spans="1:31" x14ac:dyDescent="0.2">
      <c r="A20">
        <v>334</v>
      </c>
      <c r="B20">
        <v>0.36781599999999998</v>
      </c>
      <c r="C20">
        <v>262.43700000000001</v>
      </c>
      <c r="E20">
        <v>334</v>
      </c>
      <c r="F20">
        <v>0.28661599999999998</v>
      </c>
      <c r="G20">
        <v>260.613</v>
      </c>
      <c r="I20">
        <v>334</v>
      </c>
      <c r="J20">
        <v>0.39736100000000002</v>
      </c>
      <c r="K20">
        <v>262.33199999999999</v>
      </c>
      <c r="M20">
        <f t="shared" si="2"/>
        <v>-2.9545000000000043E-2</v>
      </c>
      <c r="N20">
        <f t="shared" si="3"/>
        <v>0.10500000000001819</v>
      </c>
      <c r="P20">
        <f t="shared" si="4"/>
        <v>8.1199999999999994E-2</v>
      </c>
      <c r="Q20">
        <f t="shared" si="5"/>
        <v>1.8240000000000123</v>
      </c>
      <c r="AD20">
        <f t="shared" si="0"/>
        <v>367.78349387526873</v>
      </c>
      <c r="AE20">
        <f t="shared" si="1"/>
        <v>-37.911921618279621</v>
      </c>
    </row>
    <row r="21" spans="1:31" x14ac:dyDescent="0.2">
      <c r="A21">
        <v>333</v>
      </c>
      <c r="B21">
        <v>0.38526500000000002</v>
      </c>
      <c r="C21">
        <v>262.52199999999999</v>
      </c>
      <c r="E21">
        <v>333</v>
      </c>
      <c r="F21">
        <v>0.30165999999999998</v>
      </c>
      <c r="G21">
        <v>260.685</v>
      </c>
      <c r="I21">
        <v>333</v>
      </c>
      <c r="J21">
        <v>0.41572900000000002</v>
      </c>
      <c r="K21">
        <v>262.41199999999998</v>
      </c>
      <c r="M21">
        <f t="shared" si="2"/>
        <v>-3.0463999999999991E-2</v>
      </c>
      <c r="N21">
        <f t="shared" si="3"/>
        <v>0.11000000000001364</v>
      </c>
      <c r="P21">
        <f t="shared" si="4"/>
        <v>8.360500000000004E-2</v>
      </c>
      <c r="Q21">
        <f t="shared" si="5"/>
        <v>1.8369999999999891</v>
      </c>
      <c r="AD21">
        <f t="shared" si="0"/>
        <v>387.08784144086013</v>
      </c>
      <c r="AE21">
        <f t="shared" si="1"/>
        <v>-39.091175501075249</v>
      </c>
    </row>
    <row r="22" spans="1:31" x14ac:dyDescent="0.2">
      <c r="A22">
        <v>332</v>
      </c>
      <c r="B22">
        <v>0.40814899999999998</v>
      </c>
      <c r="C22">
        <v>262.60000000000002</v>
      </c>
      <c r="E22">
        <v>332</v>
      </c>
      <c r="F22">
        <v>0.28248000000000001</v>
      </c>
      <c r="G22">
        <v>260.75299999999999</v>
      </c>
      <c r="I22">
        <v>332</v>
      </c>
      <c r="J22">
        <v>0.40028599999999998</v>
      </c>
      <c r="K22">
        <v>262.48200000000003</v>
      </c>
      <c r="M22">
        <f t="shared" si="2"/>
        <v>7.8630000000000089E-3</v>
      </c>
      <c r="N22">
        <f t="shared" si="3"/>
        <v>0.117999999999995</v>
      </c>
      <c r="P22">
        <f t="shared" si="4"/>
        <v>0.12566899999999998</v>
      </c>
      <c r="Q22">
        <f t="shared" si="5"/>
        <v>1.8470000000000368</v>
      </c>
      <c r="AD22">
        <f t="shared" si="0"/>
        <v>362.47620980645155</v>
      </c>
      <c r="AE22">
        <f t="shared" si="1"/>
        <v>10.089742416129042</v>
      </c>
    </row>
    <row r="23" spans="1:31" x14ac:dyDescent="0.2">
      <c r="A23">
        <v>331</v>
      </c>
      <c r="B23">
        <v>0.41005900000000001</v>
      </c>
      <c r="C23">
        <v>262.66899999999998</v>
      </c>
      <c r="E23">
        <v>331</v>
      </c>
      <c r="F23">
        <v>0.24126300000000001</v>
      </c>
      <c r="G23">
        <v>260.81099999999998</v>
      </c>
      <c r="I23">
        <v>331</v>
      </c>
      <c r="J23">
        <v>0.34918700000000003</v>
      </c>
      <c r="K23">
        <v>262.55700000000002</v>
      </c>
      <c r="M23">
        <f t="shared" si="2"/>
        <v>6.0871999999999982E-2</v>
      </c>
      <c r="N23">
        <f t="shared" si="3"/>
        <v>0.11199999999996635</v>
      </c>
      <c r="P23">
        <f t="shared" si="4"/>
        <v>0.168796</v>
      </c>
      <c r="Q23">
        <f t="shared" si="5"/>
        <v>1.8580000000000041</v>
      </c>
      <c r="AD23">
        <f t="shared" si="0"/>
        <v>309.58686564193545</v>
      </c>
      <c r="AE23">
        <f t="shared" si="1"/>
        <v>78.110492223655882</v>
      </c>
    </row>
    <row r="24" spans="1:31" x14ac:dyDescent="0.2">
      <c r="A24">
        <v>330</v>
      </c>
      <c r="B24">
        <v>0.39529700000000001</v>
      </c>
      <c r="C24">
        <v>262.74299999999999</v>
      </c>
      <c r="E24">
        <v>330</v>
      </c>
      <c r="F24">
        <v>0.22958200000000001</v>
      </c>
      <c r="G24">
        <v>260.87799999999999</v>
      </c>
      <c r="I24">
        <v>330</v>
      </c>
      <c r="J24">
        <v>0.37920999999999999</v>
      </c>
      <c r="K24">
        <v>262.63400000000001</v>
      </c>
      <c r="M24">
        <f t="shared" si="2"/>
        <v>1.6087000000000018E-2</v>
      </c>
      <c r="N24">
        <f t="shared" si="3"/>
        <v>0.10899999999998045</v>
      </c>
      <c r="P24">
        <f t="shared" si="4"/>
        <v>0.165715</v>
      </c>
      <c r="Q24">
        <f t="shared" si="5"/>
        <v>1.8650000000000091</v>
      </c>
      <c r="AD24">
        <f t="shared" si="0"/>
        <v>294.59789436344084</v>
      </c>
      <c r="AE24">
        <f t="shared" si="1"/>
        <v>20.642717315053783</v>
      </c>
    </row>
    <row r="25" spans="1:31" x14ac:dyDescent="0.2">
      <c r="A25">
        <v>329</v>
      </c>
      <c r="B25">
        <v>0.35162599999999999</v>
      </c>
      <c r="C25">
        <v>262.81700000000001</v>
      </c>
      <c r="E25">
        <v>329</v>
      </c>
      <c r="F25">
        <v>0.20909</v>
      </c>
      <c r="G25">
        <v>260.95</v>
      </c>
      <c r="I25">
        <v>329</v>
      </c>
      <c r="J25">
        <v>0.38587199999999999</v>
      </c>
      <c r="K25">
        <v>262.71300000000002</v>
      </c>
      <c r="M25">
        <f t="shared" si="2"/>
        <v>-3.4245999999999999E-2</v>
      </c>
      <c r="N25">
        <f t="shared" si="3"/>
        <v>0.10399999999998499</v>
      </c>
      <c r="P25">
        <f t="shared" si="4"/>
        <v>0.142536</v>
      </c>
      <c r="Q25">
        <f t="shared" si="5"/>
        <v>1.8670000000000186</v>
      </c>
      <c r="AD25">
        <f t="shared" si="0"/>
        <v>268.30271420430103</v>
      </c>
      <c r="AE25">
        <f t="shared" si="1"/>
        <v>-43.944209434408592</v>
      </c>
    </row>
    <row r="26" spans="1:31" x14ac:dyDescent="0.2">
      <c r="A26">
        <v>328</v>
      </c>
      <c r="B26">
        <v>0.25405699999999998</v>
      </c>
      <c r="C26">
        <v>262.88499999999999</v>
      </c>
      <c r="E26">
        <v>328</v>
      </c>
      <c r="F26">
        <v>0.1968</v>
      </c>
      <c r="G26">
        <v>261.01400000000001</v>
      </c>
      <c r="I26">
        <v>328</v>
      </c>
      <c r="J26">
        <v>0.36045199999999999</v>
      </c>
      <c r="K26">
        <v>262.77499999999998</v>
      </c>
      <c r="M26">
        <f t="shared" si="2"/>
        <v>-0.10639500000000002</v>
      </c>
      <c r="N26">
        <f t="shared" si="3"/>
        <v>0.11000000000001364</v>
      </c>
      <c r="P26">
        <f t="shared" si="4"/>
        <v>5.7256999999999975E-2</v>
      </c>
      <c r="Q26">
        <f t="shared" si="5"/>
        <v>1.8709999999999809</v>
      </c>
      <c r="AD26">
        <f t="shared" si="0"/>
        <v>252.5322787096774</v>
      </c>
      <c r="AE26">
        <f t="shared" si="1"/>
        <v>-136.52526317741936</v>
      </c>
    </row>
    <row r="27" spans="1:31" x14ac:dyDescent="0.2">
      <c r="A27">
        <v>327</v>
      </c>
      <c r="B27">
        <v>0.19831199999999999</v>
      </c>
      <c r="C27">
        <v>262.94099999999997</v>
      </c>
      <c r="E27">
        <v>327</v>
      </c>
      <c r="F27">
        <v>0.237541</v>
      </c>
      <c r="G27">
        <v>261.05799999999999</v>
      </c>
      <c r="I27">
        <v>327</v>
      </c>
      <c r="J27">
        <v>0.30803599999999998</v>
      </c>
      <c r="K27">
        <v>262.82600000000002</v>
      </c>
      <c r="M27">
        <f t="shared" si="2"/>
        <v>-0.10972399999999999</v>
      </c>
      <c r="N27">
        <f t="shared" si="3"/>
        <v>0.11499999999995225</v>
      </c>
      <c r="P27">
        <f t="shared" si="4"/>
        <v>-3.9229000000000014E-2</v>
      </c>
      <c r="Q27">
        <f t="shared" si="5"/>
        <v>1.8829999999999814</v>
      </c>
      <c r="AD27">
        <f t="shared" si="0"/>
        <v>304.81082325698918</v>
      </c>
      <c r="AE27">
        <f t="shared" si="1"/>
        <v>-140.79701092043007</v>
      </c>
    </row>
    <row r="28" spans="1:31" x14ac:dyDescent="0.2">
      <c r="A28">
        <v>326</v>
      </c>
      <c r="B28">
        <v>0.108302</v>
      </c>
      <c r="C28">
        <v>262.959</v>
      </c>
      <c r="E28">
        <v>326</v>
      </c>
      <c r="F28">
        <v>0.20271800000000001</v>
      </c>
      <c r="G28">
        <v>261.07</v>
      </c>
      <c r="I28">
        <v>326</v>
      </c>
      <c r="J28">
        <v>0.22284100000000001</v>
      </c>
      <c r="K28">
        <v>262.84699999999998</v>
      </c>
      <c r="M28">
        <f t="shared" si="2"/>
        <v>-0.11453900000000002</v>
      </c>
      <c r="N28">
        <f t="shared" si="3"/>
        <v>0.11200000000002319</v>
      </c>
      <c r="P28">
        <f t="shared" si="4"/>
        <v>-9.4416000000000014E-2</v>
      </c>
      <c r="Q28">
        <f t="shared" si="5"/>
        <v>1.88900000000001</v>
      </c>
      <c r="AD28">
        <f t="shared" si="0"/>
        <v>260.12621176559139</v>
      </c>
      <c r="AE28">
        <f t="shared" si="1"/>
        <v>-146.97558267849462</v>
      </c>
    </row>
    <row r="29" spans="1:31" x14ac:dyDescent="0.2">
      <c r="A29">
        <v>325</v>
      </c>
      <c r="B29">
        <v>0.13120000000000001</v>
      </c>
      <c r="C29">
        <v>262.923</v>
      </c>
      <c r="E29">
        <v>325</v>
      </c>
      <c r="F29">
        <v>0.198296</v>
      </c>
      <c r="G29">
        <v>261.02999999999997</v>
      </c>
      <c r="I29">
        <v>325</v>
      </c>
      <c r="J29">
        <v>0.23857200000000001</v>
      </c>
      <c r="K29">
        <v>262.81200000000001</v>
      </c>
      <c r="M29">
        <f t="shared" si="2"/>
        <v>-0.107372</v>
      </c>
      <c r="N29">
        <f t="shared" si="3"/>
        <v>0.11099999999999</v>
      </c>
      <c r="P29">
        <f t="shared" si="4"/>
        <v>-6.7095999999999989E-2</v>
      </c>
      <c r="Q29">
        <f t="shared" si="5"/>
        <v>1.8930000000000291</v>
      </c>
      <c r="AD29">
        <f t="shared" si="0"/>
        <v>254.45193464946234</v>
      </c>
      <c r="AE29">
        <f t="shared" si="1"/>
        <v>-137.77894222365589</v>
      </c>
    </row>
    <row r="30" spans="1:31" x14ac:dyDescent="0.2">
      <c r="A30">
        <v>324</v>
      </c>
      <c r="B30">
        <v>9.9583400000000002E-2</v>
      </c>
      <c r="C30">
        <v>262.87700000000001</v>
      </c>
      <c r="E30">
        <v>324</v>
      </c>
      <c r="F30">
        <v>0.128136</v>
      </c>
      <c r="G30">
        <v>260.97899999999998</v>
      </c>
      <c r="I30">
        <v>324</v>
      </c>
      <c r="J30">
        <v>0.20422799999999999</v>
      </c>
      <c r="K30">
        <v>262.77100000000002</v>
      </c>
      <c r="M30">
        <f t="shared" si="2"/>
        <v>-0.10464459999999999</v>
      </c>
      <c r="N30">
        <f t="shared" si="3"/>
        <v>0.10599999999999454</v>
      </c>
      <c r="P30">
        <f t="shared" si="4"/>
        <v>-2.8552599999999997E-2</v>
      </c>
      <c r="Q30">
        <f t="shared" si="5"/>
        <v>1.8980000000000246</v>
      </c>
      <c r="AD30">
        <f t="shared" si="0"/>
        <v>164.42315073548386</v>
      </c>
      <c r="AE30">
        <f t="shared" si="1"/>
        <v>-134.2791630724731</v>
      </c>
    </row>
    <row r="31" spans="1:31" x14ac:dyDescent="0.2">
      <c r="A31">
        <v>323</v>
      </c>
      <c r="B31">
        <v>8.9813000000000004E-2</v>
      </c>
      <c r="C31">
        <v>262.93799999999999</v>
      </c>
      <c r="E31">
        <v>323</v>
      </c>
      <c r="F31">
        <v>0.14310999999999999</v>
      </c>
      <c r="G31">
        <v>261.02800000000002</v>
      </c>
      <c r="I31">
        <v>323</v>
      </c>
      <c r="J31">
        <v>0.244006</v>
      </c>
      <c r="K31">
        <v>262.834</v>
      </c>
      <c r="M31">
        <f t="shared" si="2"/>
        <v>-0.154193</v>
      </c>
      <c r="N31">
        <f t="shared" si="3"/>
        <v>0.10399999999998499</v>
      </c>
      <c r="P31">
        <f t="shared" si="4"/>
        <v>-5.3296999999999983E-2</v>
      </c>
      <c r="Q31">
        <f t="shared" si="5"/>
        <v>1.9099999999999682</v>
      </c>
      <c r="AD31">
        <f t="shared" si="0"/>
        <v>183.63767482795694</v>
      </c>
      <c r="AE31">
        <f t="shared" si="1"/>
        <v>-197.85929700752686</v>
      </c>
    </row>
    <row r="32" spans="1:31" x14ac:dyDescent="0.2">
      <c r="A32">
        <v>322</v>
      </c>
      <c r="B32">
        <v>0.110371</v>
      </c>
      <c r="C32">
        <v>263.06400000000002</v>
      </c>
      <c r="E32">
        <v>322</v>
      </c>
      <c r="F32">
        <v>0.17646899999999999</v>
      </c>
      <c r="G32">
        <v>261.13799999999998</v>
      </c>
      <c r="I32">
        <v>322</v>
      </c>
      <c r="J32">
        <v>0.26536500000000002</v>
      </c>
      <c r="K32">
        <v>262.96199999999999</v>
      </c>
      <c r="M32">
        <f t="shared" si="2"/>
        <v>-0.15499400000000002</v>
      </c>
      <c r="N32">
        <f t="shared" si="3"/>
        <v>0.10200000000003229</v>
      </c>
      <c r="P32">
        <f t="shared" si="4"/>
        <v>-6.609799999999999E-2</v>
      </c>
      <c r="Q32">
        <f t="shared" si="5"/>
        <v>1.9260000000000446</v>
      </c>
      <c r="AD32">
        <f t="shared" si="0"/>
        <v>226.44369253870963</v>
      </c>
      <c r="AE32">
        <f t="shared" si="1"/>
        <v>-198.88713417849462</v>
      </c>
    </row>
    <row r="33" spans="1:31" x14ac:dyDescent="0.2">
      <c r="A33">
        <v>321</v>
      </c>
      <c r="B33">
        <v>0.17666899999999999</v>
      </c>
      <c r="C33">
        <v>263.23500000000001</v>
      </c>
      <c r="E33">
        <v>321</v>
      </c>
      <c r="F33">
        <v>0.181723</v>
      </c>
      <c r="G33">
        <v>261.291</v>
      </c>
      <c r="I33">
        <v>321</v>
      </c>
      <c r="J33">
        <v>0.22481400000000001</v>
      </c>
      <c r="K33">
        <v>263.12900000000002</v>
      </c>
      <c r="M33">
        <f t="shared" si="2"/>
        <v>-4.8145000000000021E-2</v>
      </c>
      <c r="N33">
        <f t="shared" si="3"/>
        <v>0.10599999999999454</v>
      </c>
      <c r="P33">
        <f t="shared" si="4"/>
        <v>-5.0540000000000029E-3</v>
      </c>
      <c r="Q33">
        <f t="shared" si="5"/>
        <v>1.9440000000000168</v>
      </c>
      <c r="AD33">
        <f t="shared" si="0"/>
        <v>233.18558579247309</v>
      </c>
      <c r="AE33">
        <f t="shared" si="1"/>
        <v>-61.77930161827959</v>
      </c>
    </row>
    <row r="34" spans="1:31" x14ac:dyDescent="0.2">
      <c r="A34">
        <v>320</v>
      </c>
      <c r="B34">
        <v>0.18515400000000001</v>
      </c>
      <c r="C34">
        <v>263.33499999999998</v>
      </c>
      <c r="E34">
        <v>320</v>
      </c>
      <c r="F34">
        <v>0.110358</v>
      </c>
      <c r="G34">
        <v>261.38499999999999</v>
      </c>
      <c r="I34">
        <v>320</v>
      </c>
      <c r="J34">
        <v>0.219308</v>
      </c>
      <c r="K34">
        <v>263.23200000000003</v>
      </c>
      <c r="M34">
        <f t="shared" si="2"/>
        <v>-3.415399999999999E-2</v>
      </c>
      <c r="N34">
        <f t="shared" si="3"/>
        <v>0.1029999999999518</v>
      </c>
      <c r="P34">
        <f t="shared" si="4"/>
        <v>7.4796000000000015E-2</v>
      </c>
      <c r="Q34">
        <f t="shared" si="5"/>
        <v>1.9499999999999886</v>
      </c>
      <c r="AD34">
        <f t="shared" si="0"/>
        <v>141.61055494838706</v>
      </c>
      <c r="AE34">
        <f t="shared" si="1"/>
        <v>-43.826155726881701</v>
      </c>
    </row>
    <row r="35" spans="1:31" x14ac:dyDescent="0.2">
      <c r="A35">
        <v>319</v>
      </c>
      <c r="B35">
        <v>0.20437900000000001</v>
      </c>
      <c r="C35">
        <v>263.40300000000002</v>
      </c>
      <c r="E35">
        <v>319</v>
      </c>
      <c r="F35">
        <v>6.7678100000000005E-2</v>
      </c>
      <c r="G35">
        <v>261.43900000000002</v>
      </c>
      <c r="I35">
        <v>319</v>
      </c>
      <c r="J35">
        <v>0.212973</v>
      </c>
      <c r="K35">
        <v>263.303</v>
      </c>
      <c r="M35">
        <f t="shared" si="2"/>
        <v>-8.5939999999999905E-3</v>
      </c>
      <c r="N35">
        <f t="shared" si="3"/>
        <v>0.10000000000002274</v>
      </c>
      <c r="P35">
        <f t="shared" si="4"/>
        <v>0.13670090000000001</v>
      </c>
      <c r="Q35">
        <f t="shared" si="5"/>
        <v>1.9639999999999986</v>
      </c>
      <c r="AD35">
        <f t="shared" si="0"/>
        <v>86.844028514946231</v>
      </c>
      <c r="AE35">
        <f t="shared" si="1"/>
        <v>-11.02775611397848</v>
      </c>
    </row>
    <row r="36" spans="1:31" x14ac:dyDescent="0.2">
      <c r="A36">
        <v>318</v>
      </c>
      <c r="B36">
        <v>0.16556699999999999</v>
      </c>
      <c r="C36">
        <v>263.46899999999999</v>
      </c>
      <c r="E36">
        <v>318</v>
      </c>
      <c r="F36">
        <v>7.6133000000000006E-2</v>
      </c>
      <c r="G36">
        <v>261.50099999999998</v>
      </c>
      <c r="I36">
        <v>318</v>
      </c>
      <c r="J36">
        <v>0.23394200000000001</v>
      </c>
      <c r="K36">
        <v>263.36900000000003</v>
      </c>
      <c r="M36">
        <f t="shared" si="2"/>
        <v>-6.8375000000000019E-2</v>
      </c>
      <c r="N36">
        <f t="shared" si="3"/>
        <v>9.9999999999965894E-2</v>
      </c>
      <c r="P36">
        <f t="shared" si="4"/>
        <v>8.9433999999999986E-2</v>
      </c>
      <c r="Q36">
        <f t="shared" si="5"/>
        <v>1.9680000000000177</v>
      </c>
      <c r="AD36">
        <f t="shared" ref="AD36:AD67" si="6">F36*$AB$6</f>
        <v>97.69329255591397</v>
      </c>
      <c r="AE36">
        <f t="shared" ref="AE36:AE67" si="7">M36*$AB$6</f>
        <v>-87.738285349462373</v>
      </c>
    </row>
    <row r="37" spans="1:31" x14ac:dyDescent="0.2">
      <c r="A37">
        <v>317</v>
      </c>
      <c r="B37">
        <v>0.13172300000000001</v>
      </c>
      <c r="C37">
        <v>263.51400000000001</v>
      </c>
      <c r="E37">
        <v>317</v>
      </c>
      <c r="F37">
        <v>9.7115800000000002E-2</v>
      </c>
      <c r="G37">
        <v>261.541</v>
      </c>
      <c r="I37">
        <v>317</v>
      </c>
      <c r="J37">
        <v>0.23622000000000001</v>
      </c>
      <c r="K37">
        <v>263.41699999999997</v>
      </c>
      <c r="M37">
        <f t="shared" si="2"/>
        <v>-0.10449700000000001</v>
      </c>
      <c r="N37">
        <f t="shared" si="3"/>
        <v>9.7000000000036835E-2</v>
      </c>
      <c r="P37">
        <f t="shared" si="4"/>
        <v>3.4607200000000005E-2</v>
      </c>
      <c r="Q37">
        <f t="shared" si="5"/>
        <v>1.9730000000000132</v>
      </c>
      <c r="AD37">
        <f t="shared" si="6"/>
        <v>124.6182635808602</v>
      </c>
      <c r="AE37">
        <f t="shared" si="7"/>
        <v>-134.08976386344085</v>
      </c>
    </row>
    <row r="38" spans="1:31" x14ac:dyDescent="0.2">
      <c r="A38">
        <v>316</v>
      </c>
      <c r="B38">
        <v>0.10463699999999999</v>
      </c>
      <c r="C38">
        <v>263.54599999999999</v>
      </c>
      <c r="E38">
        <v>316</v>
      </c>
      <c r="F38">
        <v>0.108111</v>
      </c>
      <c r="G38">
        <v>261.56</v>
      </c>
      <c r="I38">
        <v>316</v>
      </c>
      <c r="J38">
        <v>0.19425700000000001</v>
      </c>
      <c r="K38">
        <v>263.44200000000001</v>
      </c>
      <c r="M38">
        <f t="shared" si="2"/>
        <v>-8.9620000000000019E-2</v>
      </c>
      <c r="N38">
        <f t="shared" si="3"/>
        <v>0.10399999999998499</v>
      </c>
      <c r="P38">
        <f t="shared" si="4"/>
        <v>-3.4740000000000049E-3</v>
      </c>
      <c r="Q38">
        <f t="shared" si="5"/>
        <v>1.98599999999999</v>
      </c>
      <c r="AD38">
        <f t="shared" si="6"/>
        <v>138.7272214612903</v>
      </c>
      <c r="AE38">
        <f t="shared" si="7"/>
        <v>-114.99970944086023</v>
      </c>
    </row>
    <row r="39" spans="1:31" x14ac:dyDescent="0.2">
      <c r="A39">
        <v>315</v>
      </c>
      <c r="B39">
        <v>6.0208400000000002E-2</v>
      </c>
      <c r="C39">
        <v>263.52800000000002</v>
      </c>
      <c r="E39">
        <v>315</v>
      </c>
      <c r="F39">
        <v>0.13301399999999999</v>
      </c>
      <c r="G39">
        <v>261.53300000000002</v>
      </c>
      <c r="I39">
        <v>315</v>
      </c>
      <c r="J39">
        <v>0.184584</v>
      </c>
      <c r="K39">
        <v>263.42200000000003</v>
      </c>
      <c r="M39">
        <f t="shared" si="2"/>
        <v>-0.1243756</v>
      </c>
      <c r="N39">
        <f t="shared" si="3"/>
        <v>0.10599999999999454</v>
      </c>
      <c r="P39">
        <f t="shared" si="4"/>
        <v>-7.2805599999999998E-2</v>
      </c>
      <c r="Q39">
        <f t="shared" si="5"/>
        <v>1.9950000000000045</v>
      </c>
      <c r="AD39">
        <f t="shared" si="6"/>
        <v>170.6825636193548</v>
      </c>
      <c r="AE39">
        <f t="shared" si="7"/>
        <v>-159.59783375956988</v>
      </c>
    </row>
    <row r="40" spans="1:31" x14ac:dyDescent="0.2">
      <c r="A40">
        <v>314</v>
      </c>
      <c r="B40">
        <v>0.108514</v>
      </c>
      <c r="C40">
        <v>263.52499999999998</v>
      </c>
      <c r="E40">
        <v>314</v>
      </c>
      <c r="F40">
        <v>9.2357400000000006E-2</v>
      </c>
      <c r="G40">
        <v>261.50700000000001</v>
      </c>
      <c r="I40">
        <v>314</v>
      </c>
      <c r="J40">
        <v>0.13641500000000001</v>
      </c>
      <c r="K40">
        <v>263.416</v>
      </c>
      <c r="M40">
        <f t="shared" si="2"/>
        <v>-2.7901000000000009E-2</v>
      </c>
      <c r="N40">
        <f t="shared" si="3"/>
        <v>0.10899999999998045</v>
      </c>
      <c r="P40">
        <f t="shared" si="4"/>
        <v>1.6156599999999993E-2</v>
      </c>
      <c r="Q40">
        <f t="shared" si="5"/>
        <v>2.0179999999999723</v>
      </c>
      <c r="AD40">
        <f t="shared" si="6"/>
        <v>118.51232051677418</v>
      </c>
      <c r="AE40">
        <f t="shared" si="7"/>
        <v>-35.802353192473127</v>
      </c>
    </row>
    <row r="41" spans="1:31" x14ac:dyDescent="0.2">
      <c r="A41">
        <v>313</v>
      </c>
      <c r="B41">
        <v>7.7088699999999996E-2</v>
      </c>
      <c r="C41">
        <v>263.59899999999999</v>
      </c>
      <c r="E41">
        <v>313</v>
      </c>
      <c r="F41">
        <v>7.35619E-2</v>
      </c>
      <c r="G41">
        <v>261.55200000000002</v>
      </c>
      <c r="I41">
        <v>313</v>
      </c>
      <c r="J41">
        <v>0.171907</v>
      </c>
      <c r="K41">
        <v>263.49299999999999</v>
      </c>
      <c r="M41">
        <f t="shared" si="2"/>
        <v>-9.4818300000000008E-2</v>
      </c>
      <c r="N41">
        <f t="shared" si="3"/>
        <v>0.10599999999999454</v>
      </c>
      <c r="P41">
        <f t="shared" si="4"/>
        <v>3.5267999999999966E-3</v>
      </c>
      <c r="Q41">
        <f t="shared" si="5"/>
        <v>2.0469999999999686</v>
      </c>
      <c r="AD41">
        <f t="shared" si="6"/>
        <v>94.394076388279558</v>
      </c>
      <c r="AE41">
        <f t="shared" si="7"/>
        <v>-121.67012887387096</v>
      </c>
    </row>
    <row r="42" spans="1:31" x14ac:dyDescent="0.2">
      <c r="A42">
        <v>312</v>
      </c>
      <c r="B42">
        <v>0.104446</v>
      </c>
      <c r="C42">
        <v>263.745</v>
      </c>
      <c r="E42">
        <v>312</v>
      </c>
      <c r="F42">
        <v>5.3292300000000001E-2</v>
      </c>
      <c r="G42">
        <v>261.67</v>
      </c>
      <c r="I42">
        <v>312</v>
      </c>
      <c r="J42">
        <v>0.13467599999999999</v>
      </c>
      <c r="K42">
        <v>263.64600000000002</v>
      </c>
      <c r="M42">
        <f t="shared" si="2"/>
        <v>-3.0229999999999993E-2</v>
      </c>
      <c r="N42">
        <f t="shared" si="3"/>
        <v>9.8999999999989541E-2</v>
      </c>
      <c r="P42">
        <f t="shared" si="4"/>
        <v>5.1153699999999996E-2</v>
      </c>
      <c r="Q42">
        <f t="shared" si="5"/>
        <v>2.0749999999999886</v>
      </c>
      <c r="AD42">
        <f t="shared" si="6"/>
        <v>68.384278235161275</v>
      </c>
      <c r="AE42">
        <f t="shared" si="7"/>
        <v>-38.790908462365579</v>
      </c>
    </row>
    <row r="43" spans="1:31" x14ac:dyDescent="0.2">
      <c r="A43">
        <v>311</v>
      </c>
      <c r="B43">
        <v>0.131162</v>
      </c>
      <c r="C43">
        <v>263.95</v>
      </c>
      <c r="E43">
        <v>311</v>
      </c>
      <c r="F43">
        <v>0.117507</v>
      </c>
      <c r="G43">
        <v>261.84899999999999</v>
      </c>
      <c r="I43">
        <v>311</v>
      </c>
      <c r="J43">
        <v>0.16612099999999999</v>
      </c>
      <c r="K43">
        <v>263.86</v>
      </c>
      <c r="M43">
        <f t="shared" si="2"/>
        <v>-3.495899999999999E-2</v>
      </c>
      <c r="N43">
        <f t="shared" si="3"/>
        <v>8.9999999999974989E-2</v>
      </c>
      <c r="P43">
        <f t="shared" si="4"/>
        <v>1.3655E-2</v>
      </c>
      <c r="Q43">
        <f t="shared" si="5"/>
        <v>2.1009999999999991</v>
      </c>
      <c r="AD43">
        <f t="shared" si="6"/>
        <v>150.78409793870966</v>
      </c>
      <c r="AE43">
        <f t="shared" si="7"/>
        <v>-44.859125667741914</v>
      </c>
    </row>
    <row r="44" spans="1:31" x14ac:dyDescent="0.2">
      <c r="A44">
        <v>310</v>
      </c>
      <c r="B44">
        <v>0.102162</v>
      </c>
      <c r="C44">
        <v>264.11900000000003</v>
      </c>
      <c r="E44">
        <v>310</v>
      </c>
      <c r="F44">
        <v>8.1001799999999999E-2</v>
      </c>
      <c r="G44">
        <v>261.98500000000001</v>
      </c>
      <c r="I44">
        <v>310</v>
      </c>
      <c r="J44">
        <v>0.18197099999999999</v>
      </c>
      <c r="K44">
        <v>264.03100000000001</v>
      </c>
      <c r="M44">
        <f t="shared" si="2"/>
        <v>-7.9808999999999991E-2</v>
      </c>
      <c r="N44">
        <f t="shared" si="3"/>
        <v>8.8000000000022283E-2</v>
      </c>
      <c r="P44">
        <f t="shared" si="4"/>
        <v>2.1160200000000004E-2</v>
      </c>
      <c r="Q44">
        <f t="shared" si="5"/>
        <v>2.1340000000000146</v>
      </c>
      <c r="AD44">
        <f t="shared" si="6"/>
        <v>103.94090006903224</v>
      </c>
      <c r="AE44">
        <f t="shared" si="7"/>
        <v>-102.41030808709675</v>
      </c>
    </row>
    <row r="45" spans="1:31" x14ac:dyDescent="0.2">
      <c r="A45">
        <v>309</v>
      </c>
      <c r="B45">
        <v>0.14447699999999999</v>
      </c>
      <c r="C45">
        <v>264.26400000000001</v>
      </c>
      <c r="E45">
        <v>309</v>
      </c>
      <c r="F45">
        <v>8.7870799999999999E-2</v>
      </c>
      <c r="G45">
        <v>262.09300000000002</v>
      </c>
      <c r="I45">
        <v>309</v>
      </c>
      <c r="J45">
        <v>0.233763</v>
      </c>
      <c r="K45">
        <v>264.18200000000002</v>
      </c>
      <c r="M45">
        <f t="shared" si="2"/>
        <v>-8.9286000000000004E-2</v>
      </c>
      <c r="N45">
        <f t="shared" si="3"/>
        <v>8.1999999999993634E-2</v>
      </c>
      <c r="P45">
        <f t="shared" si="4"/>
        <v>5.6606199999999995E-2</v>
      </c>
      <c r="Q45">
        <f t="shared" si="5"/>
        <v>2.1709999999999923</v>
      </c>
      <c r="AD45">
        <f t="shared" si="6"/>
        <v>112.75514916688171</v>
      </c>
      <c r="AE45">
        <f t="shared" si="7"/>
        <v>-114.5711231548387</v>
      </c>
    </row>
    <row r="46" spans="1:31" x14ac:dyDescent="0.2">
      <c r="A46">
        <v>308</v>
      </c>
      <c r="B46">
        <v>0.138097</v>
      </c>
      <c r="C46">
        <v>264.41500000000002</v>
      </c>
      <c r="E46">
        <v>308</v>
      </c>
      <c r="F46">
        <v>3.4459400000000001E-2</v>
      </c>
      <c r="G46">
        <v>262.18900000000002</v>
      </c>
      <c r="I46">
        <v>308</v>
      </c>
      <c r="J46">
        <v>0.22972100000000001</v>
      </c>
      <c r="K46">
        <v>264.33499999999998</v>
      </c>
      <c r="M46">
        <f t="shared" si="2"/>
        <v>-9.1624000000000011E-2</v>
      </c>
      <c r="N46">
        <f t="shared" si="3"/>
        <v>8.0000000000040927E-2</v>
      </c>
      <c r="P46">
        <f t="shared" si="4"/>
        <v>0.1036376</v>
      </c>
      <c r="Q46">
        <f t="shared" si="5"/>
        <v>2.2259999999999991</v>
      </c>
      <c r="AD46">
        <f t="shared" si="6"/>
        <v>44.218042708172035</v>
      </c>
      <c r="AE46">
        <f t="shared" si="7"/>
        <v>-117.57122715698925</v>
      </c>
    </row>
    <row r="47" spans="1:31" x14ac:dyDescent="0.2">
      <c r="A47">
        <v>307</v>
      </c>
      <c r="B47">
        <v>0.176483</v>
      </c>
      <c r="C47">
        <v>264.59300000000002</v>
      </c>
      <c r="E47">
        <v>307</v>
      </c>
      <c r="F47">
        <v>7.47279E-2</v>
      </c>
      <c r="G47">
        <v>262.30500000000001</v>
      </c>
      <c r="I47">
        <v>307</v>
      </c>
      <c r="J47">
        <v>0.25931199999999999</v>
      </c>
      <c r="K47">
        <v>264.52300000000002</v>
      </c>
      <c r="M47">
        <f t="shared" si="2"/>
        <v>-8.2828999999999986E-2</v>
      </c>
      <c r="N47">
        <f t="shared" si="3"/>
        <v>6.9999999999993179E-2</v>
      </c>
      <c r="P47">
        <f t="shared" si="4"/>
        <v>0.1017551</v>
      </c>
      <c r="Q47">
        <f t="shared" si="5"/>
        <v>2.2880000000000109</v>
      </c>
      <c r="AD47">
        <f t="shared" si="6"/>
        <v>95.890278811935474</v>
      </c>
      <c r="AE47">
        <f t="shared" si="7"/>
        <v>-106.28554935591394</v>
      </c>
    </row>
    <row r="48" spans="1:31" x14ac:dyDescent="0.2">
      <c r="A48">
        <v>306</v>
      </c>
      <c r="B48">
        <v>0.201123</v>
      </c>
      <c r="C48">
        <v>264.81200000000001</v>
      </c>
      <c r="E48">
        <v>306</v>
      </c>
      <c r="F48">
        <v>7.1859199999999998E-2</v>
      </c>
      <c r="G48">
        <v>262.43099999999998</v>
      </c>
      <c r="I48">
        <v>306</v>
      </c>
      <c r="J48">
        <v>0.28201700000000002</v>
      </c>
      <c r="K48">
        <v>264.74700000000001</v>
      </c>
      <c r="M48">
        <f t="shared" si="2"/>
        <v>-8.0894000000000021E-2</v>
      </c>
      <c r="N48">
        <f t="shared" si="3"/>
        <v>6.4999999999997726E-2</v>
      </c>
      <c r="P48">
        <f t="shared" si="4"/>
        <v>0.12926379999999998</v>
      </c>
      <c r="Q48">
        <f t="shared" si="5"/>
        <v>2.3810000000000286</v>
      </c>
      <c r="AD48">
        <f t="shared" si="6"/>
        <v>92.209184564301054</v>
      </c>
      <c r="AE48">
        <f t="shared" si="7"/>
        <v>-103.80257192043013</v>
      </c>
    </row>
    <row r="49" spans="1:31" x14ac:dyDescent="0.2">
      <c r="A49">
        <v>305</v>
      </c>
      <c r="B49">
        <v>0.25975599999999999</v>
      </c>
      <c r="C49">
        <v>265.05900000000003</v>
      </c>
      <c r="E49">
        <v>305</v>
      </c>
      <c r="F49">
        <v>6.7090899999999995E-2</v>
      </c>
      <c r="G49">
        <v>262.56700000000001</v>
      </c>
      <c r="I49">
        <v>305</v>
      </c>
      <c r="J49">
        <v>0.32504100000000002</v>
      </c>
      <c r="K49">
        <v>265.00400000000002</v>
      </c>
      <c r="M49">
        <f t="shared" si="2"/>
        <v>-6.5285000000000037E-2</v>
      </c>
      <c r="N49">
        <f t="shared" si="3"/>
        <v>5.5000000000006821E-2</v>
      </c>
      <c r="P49">
        <f t="shared" si="4"/>
        <v>0.19266509999999998</v>
      </c>
      <c r="Q49">
        <f t="shared" si="5"/>
        <v>2.4920000000000186</v>
      </c>
      <c r="AD49">
        <f t="shared" si="6"/>
        <v>86.09053789473117</v>
      </c>
      <c r="AE49">
        <f t="shared" si="7"/>
        <v>-83.773220607526923</v>
      </c>
    </row>
    <row r="50" spans="1:31" x14ac:dyDescent="0.2">
      <c r="A50">
        <v>304</v>
      </c>
      <c r="B50">
        <v>0.30723499999999998</v>
      </c>
      <c r="C50">
        <v>265.351</v>
      </c>
      <c r="E50">
        <v>304</v>
      </c>
      <c r="F50">
        <v>4.3628699999999999E-2</v>
      </c>
      <c r="G50">
        <v>262.69900000000001</v>
      </c>
      <c r="I50">
        <v>304</v>
      </c>
      <c r="J50">
        <v>0.40691500000000003</v>
      </c>
      <c r="K50">
        <v>265.303</v>
      </c>
      <c r="M50">
        <f t="shared" si="2"/>
        <v>-9.9680000000000046E-2</v>
      </c>
      <c r="N50">
        <f t="shared" si="3"/>
        <v>4.8000000000001819E-2</v>
      </c>
      <c r="P50">
        <f t="shared" si="4"/>
        <v>0.26360629999999996</v>
      </c>
      <c r="Q50">
        <f t="shared" si="5"/>
        <v>2.6519999999999868</v>
      </c>
      <c r="AD50">
        <f t="shared" si="6"/>
        <v>55.984019451935474</v>
      </c>
      <c r="AE50">
        <f t="shared" si="7"/>
        <v>-127.90862572043015</v>
      </c>
    </row>
    <row r="51" spans="1:31" x14ac:dyDescent="0.2">
      <c r="A51">
        <v>303</v>
      </c>
      <c r="B51">
        <v>0.34048200000000001</v>
      </c>
      <c r="C51">
        <v>265.685</v>
      </c>
      <c r="E51">
        <v>303</v>
      </c>
      <c r="F51">
        <v>1.62519E-2</v>
      </c>
      <c r="G51">
        <v>262.83600000000001</v>
      </c>
      <c r="I51">
        <v>303</v>
      </c>
      <c r="J51">
        <v>0.48530800000000002</v>
      </c>
      <c r="K51">
        <v>265.65899999999999</v>
      </c>
      <c r="M51">
        <f t="shared" si="2"/>
        <v>-0.14482600000000001</v>
      </c>
      <c r="N51">
        <f t="shared" si="3"/>
        <v>2.6000000000010459E-2</v>
      </c>
      <c r="P51">
        <f t="shared" si="4"/>
        <v>0.32423010000000002</v>
      </c>
      <c r="Q51">
        <f t="shared" si="5"/>
        <v>2.8489999999999895</v>
      </c>
      <c r="AD51">
        <f t="shared" si="6"/>
        <v>20.854315753870964</v>
      </c>
      <c r="AE51">
        <f t="shared" si="7"/>
        <v>-185.83963311182794</v>
      </c>
    </row>
    <row r="52" spans="1:31" x14ac:dyDescent="0.2">
      <c r="A52">
        <v>302</v>
      </c>
      <c r="B52">
        <v>0.38697900000000002</v>
      </c>
      <c r="C52">
        <v>266.08600000000001</v>
      </c>
      <c r="E52">
        <v>302</v>
      </c>
      <c r="F52">
        <v>2.9086799999999999E-2</v>
      </c>
      <c r="G52">
        <v>262.98500000000001</v>
      </c>
      <c r="I52">
        <v>302</v>
      </c>
      <c r="J52">
        <v>0.57328199999999996</v>
      </c>
      <c r="K52">
        <v>266.08699999999999</v>
      </c>
      <c r="M52">
        <f t="shared" si="2"/>
        <v>-0.18630299999999994</v>
      </c>
      <c r="N52">
        <f t="shared" si="3"/>
        <v>-9.9999999997635314E-4</v>
      </c>
      <c r="P52">
        <f t="shared" si="4"/>
        <v>0.35789219999999999</v>
      </c>
      <c r="Q52">
        <f t="shared" si="5"/>
        <v>3.1009999999999991</v>
      </c>
      <c r="AD52">
        <f t="shared" si="6"/>
        <v>37.323962827096771</v>
      </c>
      <c r="AE52">
        <f t="shared" si="7"/>
        <v>-239.06260731935473</v>
      </c>
    </row>
    <row r="53" spans="1:31" x14ac:dyDescent="0.2">
      <c r="A53">
        <v>301</v>
      </c>
      <c r="B53">
        <v>0.51785499999999995</v>
      </c>
      <c r="C53">
        <v>266.55099999999999</v>
      </c>
      <c r="E53">
        <v>301</v>
      </c>
      <c r="F53">
        <v>8.2847600000000004E-3</v>
      </c>
      <c r="G53">
        <v>263.12799999999999</v>
      </c>
      <c r="I53">
        <v>301</v>
      </c>
      <c r="J53">
        <v>0.71645700000000001</v>
      </c>
      <c r="K53">
        <v>266.589</v>
      </c>
      <c r="M53">
        <f t="shared" si="2"/>
        <v>-0.19860200000000006</v>
      </c>
      <c r="N53">
        <f t="shared" si="3"/>
        <v>-3.8000000000010914E-2</v>
      </c>
      <c r="P53">
        <f t="shared" si="4"/>
        <v>0.50957023999999995</v>
      </c>
      <c r="Q53">
        <f t="shared" si="5"/>
        <v>3.4230000000000018</v>
      </c>
      <c r="AD53">
        <f t="shared" si="6"/>
        <v>10.630941673591398</v>
      </c>
      <c r="AE53">
        <f t="shared" si="7"/>
        <v>-254.84459154623659</v>
      </c>
    </row>
    <row r="54" spans="1:31" x14ac:dyDescent="0.2">
      <c r="A54">
        <v>300</v>
      </c>
      <c r="B54">
        <v>0.70871700000000004</v>
      </c>
      <c r="C54">
        <v>267.10199999999998</v>
      </c>
      <c r="E54">
        <v>300</v>
      </c>
      <c r="F54">
        <v>-4.3884299999999996E-3</v>
      </c>
      <c r="G54">
        <v>263.27199999999999</v>
      </c>
      <c r="I54">
        <v>300</v>
      </c>
      <c r="J54">
        <v>0.88089700000000004</v>
      </c>
      <c r="K54">
        <v>267.18400000000003</v>
      </c>
      <c r="M54">
        <f t="shared" si="2"/>
        <v>-0.17218</v>
      </c>
      <c r="N54">
        <f t="shared" si="3"/>
        <v>-8.2000000000050477E-2</v>
      </c>
      <c r="P54">
        <f t="shared" si="4"/>
        <v>0.71310543000000004</v>
      </c>
      <c r="Q54">
        <f t="shared" si="5"/>
        <v>3.8299999999999841</v>
      </c>
      <c r="AD54">
        <f t="shared" si="6"/>
        <v>-5.6312003448064507</v>
      </c>
      <c r="AE54">
        <f t="shared" si="7"/>
        <v>-220.94008002150534</v>
      </c>
    </row>
    <row r="55" spans="1:31" x14ac:dyDescent="0.2">
      <c r="A55">
        <v>299</v>
      </c>
      <c r="B55">
        <v>0.98001000000000005</v>
      </c>
      <c r="C55">
        <v>267.75400000000002</v>
      </c>
      <c r="E55">
        <v>299</v>
      </c>
      <c r="F55">
        <v>-2.4527199999999999E-2</v>
      </c>
      <c r="G55">
        <v>263.41800000000001</v>
      </c>
      <c r="I55">
        <v>299</v>
      </c>
      <c r="J55">
        <v>1.08927</v>
      </c>
      <c r="K55">
        <v>267.88499999999999</v>
      </c>
      <c r="M55">
        <f t="shared" si="2"/>
        <v>-0.10925999999999991</v>
      </c>
      <c r="N55">
        <f t="shared" si="3"/>
        <v>-0.13099999999997181</v>
      </c>
      <c r="P55">
        <f t="shared" si="4"/>
        <v>1.0045372000000001</v>
      </c>
      <c r="Q55">
        <f t="shared" si="5"/>
        <v>4.3360000000000127</v>
      </c>
      <c r="AD55">
        <f t="shared" si="6"/>
        <v>-31.473118426666662</v>
      </c>
      <c r="AE55">
        <f t="shared" si="7"/>
        <v>-140.2016096129031</v>
      </c>
    </row>
    <row r="56" spans="1:31" x14ac:dyDescent="0.2">
      <c r="A56">
        <v>298</v>
      </c>
      <c r="B56">
        <v>1.2440599999999999</v>
      </c>
      <c r="C56">
        <v>268.51900000000001</v>
      </c>
      <c r="E56">
        <v>298</v>
      </c>
      <c r="F56">
        <v>-2.5077100000000001E-2</v>
      </c>
      <c r="G56">
        <v>263.55900000000003</v>
      </c>
      <c r="I56">
        <v>298</v>
      </c>
      <c r="J56">
        <v>1.34768</v>
      </c>
      <c r="K56">
        <v>268.71699999999998</v>
      </c>
      <c r="M56">
        <f t="shared" si="2"/>
        <v>-0.10362000000000005</v>
      </c>
      <c r="N56">
        <f t="shared" si="3"/>
        <v>-0.19799999999997908</v>
      </c>
      <c r="P56">
        <f t="shared" si="4"/>
        <v>1.2691371</v>
      </c>
      <c r="Q56">
        <f t="shared" si="5"/>
        <v>4.9599999999999795</v>
      </c>
      <c r="AD56">
        <f t="shared" si="6"/>
        <v>-32.178745967634406</v>
      </c>
      <c r="AE56">
        <f t="shared" si="7"/>
        <v>-132.96440406451617</v>
      </c>
    </row>
    <row r="57" spans="1:31" x14ac:dyDescent="0.2">
      <c r="A57">
        <v>297</v>
      </c>
      <c r="B57">
        <v>1.57274</v>
      </c>
      <c r="C57">
        <v>269.43599999999998</v>
      </c>
      <c r="E57">
        <v>297</v>
      </c>
      <c r="F57">
        <v>-7.4030600000000002E-2</v>
      </c>
      <c r="G57">
        <v>263.70800000000003</v>
      </c>
      <c r="I57">
        <v>297</v>
      </c>
      <c r="J57">
        <v>1.6821900000000001</v>
      </c>
      <c r="K57">
        <v>269.709</v>
      </c>
      <c r="M57">
        <f t="shared" si="2"/>
        <v>-0.10945000000000005</v>
      </c>
      <c r="N57">
        <f t="shared" si="3"/>
        <v>-0.27300000000002456</v>
      </c>
      <c r="P57">
        <f t="shared" si="4"/>
        <v>1.6467706</v>
      </c>
      <c r="Q57">
        <f t="shared" si="5"/>
        <v>5.7279999999999518</v>
      </c>
      <c r="AD57">
        <f t="shared" si="6"/>
        <v>-94.995508700430094</v>
      </c>
      <c r="AE57">
        <f t="shared" si="7"/>
        <v>-140.44541618279575</v>
      </c>
    </row>
    <row r="58" spans="1:31" x14ac:dyDescent="0.2">
      <c r="A58">
        <v>296</v>
      </c>
      <c r="B58">
        <v>1.8164400000000001</v>
      </c>
      <c r="C58">
        <v>270.48899999999998</v>
      </c>
      <c r="E58">
        <v>296</v>
      </c>
      <c r="F58">
        <v>-4.7871700000000003E-2</v>
      </c>
      <c r="G58">
        <v>263.839</v>
      </c>
      <c r="I58">
        <v>296</v>
      </c>
      <c r="J58">
        <v>2.0670700000000002</v>
      </c>
      <c r="K58">
        <v>270.85399999999998</v>
      </c>
      <c r="M58">
        <f t="shared" si="2"/>
        <v>-0.25063000000000013</v>
      </c>
      <c r="N58">
        <f t="shared" si="3"/>
        <v>-0.36500000000000909</v>
      </c>
      <c r="P58">
        <f t="shared" si="4"/>
        <v>1.8643117</v>
      </c>
      <c r="Q58">
        <f t="shared" si="5"/>
        <v>6.6499999999999773</v>
      </c>
      <c r="AD58">
        <f t="shared" si="6"/>
        <v>-61.428605115376342</v>
      </c>
      <c r="AE58">
        <f t="shared" si="7"/>
        <v>-321.60652953763451</v>
      </c>
    </row>
    <row r="59" spans="1:31" x14ac:dyDescent="0.2">
      <c r="A59">
        <v>295</v>
      </c>
      <c r="B59">
        <v>2.1299299999999999</v>
      </c>
      <c r="C59">
        <v>271.69600000000003</v>
      </c>
      <c r="E59">
        <v>295</v>
      </c>
      <c r="F59">
        <v>-8.7783799999999995E-2</v>
      </c>
      <c r="G59">
        <v>263.97000000000003</v>
      </c>
      <c r="I59">
        <v>295</v>
      </c>
      <c r="J59">
        <v>2.4668199999999998</v>
      </c>
      <c r="K59">
        <v>272.17700000000002</v>
      </c>
      <c r="M59">
        <f t="shared" si="2"/>
        <v>-0.33688999999999991</v>
      </c>
      <c r="N59">
        <f t="shared" si="3"/>
        <v>-0.48099999999999454</v>
      </c>
      <c r="P59">
        <f t="shared" si="4"/>
        <v>2.2177137999999998</v>
      </c>
      <c r="Q59">
        <f t="shared" si="5"/>
        <v>7.7259999999999991</v>
      </c>
      <c r="AD59">
        <f t="shared" si="6"/>
        <v>-112.6435114217204</v>
      </c>
      <c r="AE59">
        <f t="shared" si="7"/>
        <v>-432.29471226881702</v>
      </c>
    </row>
    <row r="60" spans="1:31" x14ac:dyDescent="0.2">
      <c r="A60">
        <v>294</v>
      </c>
      <c r="B60">
        <v>2.4377599999999999</v>
      </c>
      <c r="C60">
        <v>273.02999999999997</v>
      </c>
      <c r="E60">
        <v>294</v>
      </c>
      <c r="F60">
        <v>-7.0406800000000005E-2</v>
      </c>
      <c r="G60">
        <v>264.072</v>
      </c>
      <c r="I60">
        <v>294</v>
      </c>
      <c r="J60">
        <v>2.8689</v>
      </c>
      <c r="K60">
        <v>273.63900000000001</v>
      </c>
      <c r="M60">
        <f t="shared" si="2"/>
        <v>-0.43114000000000008</v>
      </c>
      <c r="N60">
        <f t="shared" si="3"/>
        <v>-0.60900000000003729</v>
      </c>
      <c r="P60">
        <f t="shared" si="4"/>
        <v>2.5081668000000001</v>
      </c>
      <c r="Q60">
        <f t="shared" si="5"/>
        <v>8.95799999999997</v>
      </c>
      <c r="AD60">
        <f t="shared" si="6"/>
        <v>-90.345475816344077</v>
      </c>
      <c r="AE60">
        <f t="shared" si="7"/>
        <v>-553.23560286021507</v>
      </c>
    </row>
    <row r="61" spans="1:31" x14ac:dyDescent="0.2">
      <c r="A61">
        <v>293</v>
      </c>
      <c r="B61">
        <v>2.8873799999999998</v>
      </c>
      <c r="C61">
        <v>274.39</v>
      </c>
      <c r="E61">
        <v>293</v>
      </c>
      <c r="F61">
        <v>-8.5146799999999995E-2</v>
      </c>
      <c r="G61">
        <v>264.08199999999999</v>
      </c>
      <c r="I61">
        <v>293</v>
      </c>
      <c r="J61">
        <v>3.33771</v>
      </c>
      <c r="K61">
        <v>275.142</v>
      </c>
      <c r="M61">
        <f t="shared" si="2"/>
        <v>-0.45033000000000012</v>
      </c>
      <c r="N61">
        <f t="shared" si="3"/>
        <v>-0.75200000000000955</v>
      </c>
      <c r="P61">
        <f t="shared" si="4"/>
        <v>2.9725267999999998</v>
      </c>
      <c r="Q61">
        <f t="shared" si="5"/>
        <v>10.307999999999993</v>
      </c>
      <c r="AD61">
        <f t="shared" si="6"/>
        <v>-109.2597328701075</v>
      </c>
      <c r="AE61">
        <f t="shared" si="7"/>
        <v>-577.86006641935489</v>
      </c>
    </row>
    <row r="62" spans="1:31" x14ac:dyDescent="0.2">
      <c r="A62">
        <v>292</v>
      </c>
      <c r="B62">
        <v>3.3929</v>
      </c>
      <c r="C62">
        <v>275.83199999999999</v>
      </c>
      <c r="E62">
        <v>292</v>
      </c>
      <c r="F62">
        <v>-9.6654000000000004E-2</v>
      </c>
      <c r="G62">
        <v>264.05399999999997</v>
      </c>
      <c r="I62">
        <v>292</v>
      </c>
      <c r="J62">
        <v>3.81969</v>
      </c>
      <c r="K62">
        <v>276.73899999999998</v>
      </c>
      <c r="M62">
        <f t="shared" si="2"/>
        <v>-0.42679</v>
      </c>
      <c r="N62">
        <f t="shared" si="3"/>
        <v>-0.90699999999998226</v>
      </c>
      <c r="P62">
        <f t="shared" si="4"/>
        <v>3.489554</v>
      </c>
      <c r="Q62">
        <f t="shared" si="5"/>
        <v>11.77800000000002</v>
      </c>
      <c r="AD62">
        <f t="shared" si="6"/>
        <v>-124.02568529677418</v>
      </c>
      <c r="AE62">
        <f t="shared" si="7"/>
        <v>-547.65371560215044</v>
      </c>
    </row>
    <row r="63" spans="1:31" x14ac:dyDescent="0.2">
      <c r="A63">
        <v>291</v>
      </c>
      <c r="B63">
        <v>3.8790399999999998</v>
      </c>
      <c r="C63">
        <v>277.55200000000002</v>
      </c>
      <c r="E63">
        <v>291</v>
      </c>
      <c r="F63">
        <v>-9.5273800000000006E-2</v>
      </c>
      <c r="G63">
        <v>264.22199999999998</v>
      </c>
      <c r="I63">
        <v>291</v>
      </c>
      <c r="J63">
        <v>4.3937499999999998</v>
      </c>
      <c r="K63">
        <v>278.62200000000001</v>
      </c>
      <c r="M63">
        <f t="shared" si="2"/>
        <v>-0.51471</v>
      </c>
      <c r="N63">
        <f t="shared" si="3"/>
        <v>-1.0699999999999932</v>
      </c>
      <c r="P63">
        <f t="shared" si="4"/>
        <v>3.9743138</v>
      </c>
      <c r="Q63">
        <f t="shared" si="5"/>
        <v>13.330000000000041</v>
      </c>
      <c r="AD63">
        <f t="shared" si="6"/>
        <v>-122.25462304537633</v>
      </c>
      <c r="AE63">
        <f t="shared" si="7"/>
        <v>-660.47199783870963</v>
      </c>
    </row>
    <row r="64" spans="1:31" x14ac:dyDescent="0.2">
      <c r="A64">
        <v>290</v>
      </c>
      <c r="B64">
        <v>4.4046000000000003</v>
      </c>
      <c r="C64">
        <v>279.40600000000001</v>
      </c>
      <c r="E64">
        <v>290</v>
      </c>
      <c r="F64">
        <v>-8.9314299999999999E-2</v>
      </c>
      <c r="G64">
        <v>264.48200000000003</v>
      </c>
      <c r="I64">
        <v>290</v>
      </c>
      <c r="J64">
        <v>4.8832700000000004</v>
      </c>
      <c r="K64">
        <v>280.64299999999997</v>
      </c>
      <c r="M64">
        <f t="shared" si="2"/>
        <v>-0.47867000000000015</v>
      </c>
      <c r="N64">
        <f t="shared" si="3"/>
        <v>-1.2369999999999663</v>
      </c>
      <c r="P64">
        <f t="shared" si="4"/>
        <v>4.4939143000000001</v>
      </c>
      <c r="Q64">
        <f t="shared" si="5"/>
        <v>14.923999999999978</v>
      </c>
      <c r="AD64">
        <f t="shared" si="6"/>
        <v>-114.60743750182795</v>
      </c>
      <c r="AE64">
        <f t="shared" si="7"/>
        <v>-614.22574110752703</v>
      </c>
    </row>
    <row r="65" spans="1:31" x14ac:dyDescent="0.2">
      <c r="A65">
        <v>289</v>
      </c>
      <c r="B65">
        <v>4.9000000000000004</v>
      </c>
      <c r="C65">
        <v>281.42599999999999</v>
      </c>
      <c r="E65">
        <v>289</v>
      </c>
      <c r="F65">
        <v>-1.0300999999999999E-2</v>
      </c>
      <c r="G65">
        <v>264.88600000000002</v>
      </c>
      <c r="I65">
        <v>289</v>
      </c>
      <c r="J65">
        <v>5.5537000000000001</v>
      </c>
      <c r="K65">
        <v>282.83100000000002</v>
      </c>
      <c r="M65">
        <f t="shared" si="2"/>
        <v>-0.65369999999999973</v>
      </c>
      <c r="N65">
        <f t="shared" si="3"/>
        <v>-1.4050000000000296</v>
      </c>
      <c r="P65">
        <f t="shared" si="4"/>
        <v>4.9103010000000005</v>
      </c>
      <c r="Q65">
        <f t="shared" si="5"/>
        <v>16.539999999999964</v>
      </c>
      <c r="AD65">
        <f t="shared" si="6"/>
        <v>-13.218165665591394</v>
      </c>
      <c r="AE65">
        <f t="shared" si="7"/>
        <v>-838.82291967741889</v>
      </c>
    </row>
    <row r="66" spans="1:31" x14ac:dyDescent="0.2">
      <c r="A66">
        <v>288</v>
      </c>
      <c r="B66">
        <v>5.3490200000000003</v>
      </c>
      <c r="C66">
        <v>283.31</v>
      </c>
      <c r="E66">
        <v>288</v>
      </c>
      <c r="F66">
        <v>5.1821100000000002E-2</v>
      </c>
      <c r="G66">
        <v>265.14100000000002</v>
      </c>
      <c r="I66">
        <v>288</v>
      </c>
      <c r="J66">
        <v>6.1056900000000001</v>
      </c>
      <c r="K66">
        <v>284.88</v>
      </c>
      <c r="M66">
        <f t="shared" si="2"/>
        <v>-0.75666999999999973</v>
      </c>
      <c r="N66">
        <f t="shared" si="3"/>
        <v>-1.5699999999999932</v>
      </c>
      <c r="P66">
        <f t="shared" si="4"/>
        <v>5.2971989000000006</v>
      </c>
      <c r="Q66">
        <f t="shared" si="5"/>
        <v>18.168999999999983</v>
      </c>
      <c r="AD66">
        <f t="shared" si="6"/>
        <v>66.496445468709666</v>
      </c>
      <c r="AE66">
        <f t="shared" si="7"/>
        <v>-970.95324863440817</v>
      </c>
    </row>
    <row r="67" spans="1:31" x14ac:dyDescent="0.2">
      <c r="A67">
        <v>287</v>
      </c>
      <c r="B67">
        <v>5.7792199999999996</v>
      </c>
      <c r="C67">
        <v>285.18299999999999</v>
      </c>
      <c r="E67">
        <v>287</v>
      </c>
      <c r="F67">
        <v>9.74777E-2</v>
      </c>
      <c r="G67">
        <v>265.334</v>
      </c>
      <c r="I67">
        <v>287</v>
      </c>
      <c r="J67">
        <v>6.6014999999999997</v>
      </c>
      <c r="K67">
        <v>286.92200000000003</v>
      </c>
      <c r="M67">
        <f t="shared" si="2"/>
        <v>-0.82228000000000012</v>
      </c>
      <c r="N67">
        <f t="shared" si="3"/>
        <v>-1.7390000000000327</v>
      </c>
      <c r="P67">
        <f t="shared" si="4"/>
        <v>5.6817422999999998</v>
      </c>
      <c r="Q67">
        <f t="shared" si="5"/>
        <v>19.84899999999999</v>
      </c>
      <c r="AD67">
        <f t="shared" si="6"/>
        <v>125.08265093688171</v>
      </c>
      <c r="AE67">
        <f t="shared" si="7"/>
        <v>-1055.1435067956988</v>
      </c>
    </row>
    <row r="68" spans="1:31" x14ac:dyDescent="0.2">
      <c r="A68">
        <v>286</v>
      </c>
      <c r="B68">
        <v>6.2098800000000001</v>
      </c>
      <c r="C68">
        <v>287.12299999999999</v>
      </c>
      <c r="E68">
        <v>286</v>
      </c>
      <c r="F68">
        <v>0.12795599999999999</v>
      </c>
      <c r="G68">
        <v>265.53800000000001</v>
      </c>
      <c r="I68">
        <v>286</v>
      </c>
      <c r="J68">
        <v>7.0659200000000002</v>
      </c>
      <c r="K68">
        <v>289.03699999999998</v>
      </c>
      <c r="M68">
        <f t="shared" si="2"/>
        <v>-0.85604000000000013</v>
      </c>
      <c r="N68">
        <f t="shared" si="3"/>
        <v>-1.9139999999999873</v>
      </c>
      <c r="P68">
        <f t="shared" si="4"/>
        <v>6.0819239999999999</v>
      </c>
      <c r="Q68">
        <f t="shared" si="5"/>
        <v>21.58499999999998</v>
      </c>
      <c r="AD68">
        <f t="shared" ref="AD68:AD99" si="8">F68*$AB$6</f>
        <v>164.19217609032253</v>
      </c>
      <c r="AE68">
        <f t="shared" ref="AE68:AE99" si="9">M68*$AB$6</f>
        <v>-1098.4640846881721</v>
      </c>
    </row>
    <row r="69" spans="1:31" x14ac:dyDescent="0.2">
      <c r="A69">
        <v>285</v>
      </c>
      <c r="B69">
        <v>6.6289499999999997</v>
      </c>
      <c r="C69">
        <v>289.13</v>
      </c>
      <c r="E69">
        <v>285</v>
      </c>
      <c r="F69">
        <v>9.0282399999999999E-2</v>
      </c>
      <c r="G69">
        <v>265.74400000000003</v>
      </c>
      <c r="I69">
        <v>285</v>
      </c>
      <c r="J69">
        <v>7.4262300000000003</v>
      </c>
      <c r="K69">
        <v>291.22199999999998</v>
      </c>
      <c r="M69">
        <f t="shared" ref="M69:M132" si="10">B69-J69</f>
        <v>-0.79728000000000065</v>
      </c>
      <c r="N69">
        <f t="shared" ref="N69:N132" si="11">C69-K69</f>
        <v>-2.0919999999999845</v>
      </c>
      <c r="P69">
        <f t="shared" ref="P69:P132" si="12">B69-F69</f>
        <v>6.5386675999999992</v>
      </c>
      <c r="Q69">
        <f t="shared" ref="Q69:Q132" si="13">C69-G69</f>
        <v>23.385999999999967</v>
      </c>
      <c r="AD69">
        <f t="shared" si="8"/>
        <v>115.84969613505375</v>
      </c>
      <c r="AE69">
        <f t="shared" si="9"/>
        <v>-1023.0636949677427</v>
      </c>
    </row>
    <row r="70" spans="1:31" x14ac:dyDescent="0.2">
      <c r="A70">
        <v>284</v>
      </c>
      <c r="B70">
        <v>6.98245</v>
      </c>
      <c r="C70">
        <v>291.17</v>
      </c>
      <c r="E70">
        <v>284</v>
      </c>
      <c r="F70">
        <v>6.5516199999999997E-2</v>
      </c>
      <c r="G70">
        <v>265.94099999999997</v>
      </c>
      <c r="I70">
        <v>284</v>
      </c>
      <c r="J70">
        <v>7.7527799999999996</v>
      </c>
      <c r="K70">
        <v>293.447</v>
      </c>
      <c r="M70">
        <f t="shared" si="10"/>
        <v>-0.77032999999999952</v>
      </c>
      <c r="N70">
        <f t="shared" si="11"/>
        <v>-2.2769999999999868</v>
      </c>
      <c r="P70">
        <f t="shared" si="12"/>
        <v>6.9169337999999998</v>
      </c>
      <c r="Q70">
        <f t="shared" si="13"/>
        <v>25.229000000000042</v>
      </c>
      <c r="AD70">
        <f t="shared" si="8"/>
        <v>84.069894707311818</v>
      </c>
      <c r="AE70">
        <f t="shared" si="9"/>
        <v>-988.48165781720354</v>
      </c>
    </row>
    <row r="71" spans="1:31" x14ac:dyDescent="0.2">
      <c r="A71">
        <v>283</v>
      </c>
      <c r="B71">
        <v>7.1528099999999997</v>
      </c>
      <c r="C71">
        <v>293.21100000000001</v>
      </c>
      <c r="E71">
        <v>283</v>
      </c>
      <c r="F71">
        <v>1.30239E-2</v>
      </c>
      <c r="G71">
        <v>266.13600000000002</v>
      </c>
      <c r="I71">
        <v>283</v>
      </c>
      <c r="J71">
        <v>8.0557200000000009</v>
      </c>
      <c r="K71">
        <v>295.67599999999999</v>
      </c>
      <c r="M71">
        <f t="shared" si="10"/>
        <v>-0.90291000000000121</v>
      </c>
      <c r="N71">
        <f t="shared" si="11"/>
        <v>-2.464999999999975</v>
      </c>
      <c r="P71">
        <f t="shared" si="12"/>
        <v>7.1397860999999994</v>
      </c>
      <c r="Q71">
        <f t="shared" si="13"/>
        <v>27.074999999999989</v>
      </c>
      <c r="AD71">
        <f t="shared" si="8"/>
        <v>16.712170450645157</v>
      </c>
      <c r="AE71">
        <f t="shared" si="9"/>
        <v>-1158.6073159032271</v>
      </c>
    </row>
    <row r="72" spans="1:31" x14ac:dyDescent="0.2">
      <c r="A72">
        <v>282</v>
      </c>
      <c r="B72">
        <v>7.1567699999999999</v>
      </c>
      <c r="C72">
        <v>295.202</v>
      </c>
      <c r="E72">
        <v>282</v>
      </c>
      <c r="F72">
        <v>-1.82271E-2</v>
      </c>
      <c r="G72">
        <v>266.31299999999999</v>
      </c>
      <c r="I72">
        <v>282</v>
      </c>
      <c r="J72">
        <v>8.1886600000000005</v>
      </c>
      <c r="K72">
        <v>297.87700000000001</v>
      </c>
      <c r="M72">
        <f t="shared" si="10"/>
        <v>-1.0318900000000006</v>
      </c>
      <c r="N72">
        <f t="shared" si="11"/>
        <v>-2.6750000000000114</v>
      </c>
      <c r="P72">
        <f t="shared" si="12"/>
        <v>7.1749970999999997</v>
      </c>
      <c r="Q72">
        <f t="shared" si="13"/>
        <v>28.88900000000001</v>
      </c>
      <c r="AD72">
        <f t="shared" si="8"/>
        <v>-23.388877526774191</v>
      </c>
      <c r="AE72">
        <f t="shared" si="9"/>
        <v>-1324.1134810860221</v>
      </c>
    </row>
    <row r="73" spans="1:31" x14ac:dyDescent="0.2">
      <c r="A73">
        <v>281</v>
      </c>
      <c r="B73">
        <v>7.1969700000000003</v>
      </c>
      <c r="C73">
        <v>297.16000000000003</v>
      </c>
      <c r="E73">
        <v>281</v>
      </c>
      <c r="F73">
        <v>-3.2305100000000003E-2</v>
      </c>
      <c r="G73">
        <v>266.48500000000001</v>
      </c>
      <c r="I73">
        <v>281</v>
      </c>
      <c r="J73">
        <v>8.2885600000000004</v>
      </c>
      <c r="K73">
        <v>300.04000000000002</v>
      </c>
      <c r="M73">
        <f t="shared" si="10"/>
        <v>-1.0915900000000001</v>
      </c>
      <c r="N73">
        <f t="shared" si="11"/>
        <v>-2.8799999999999955</v>
      </c>
      <c r="P73">
        <f t="shared" si="12"/>
        <v>7.2292751000000006</v>
      </c>
      <c r="Q73">
        <f t="shared" si="13"/>
        <v>30.675000000000011</v>
      </c>
      <c r="AD73">
        <f t="shared" si="8"/>
        <v>-41.453661163333329</v>
      </c>
      <c r="AE73">
        <f t="shared" si="9"/>
        <v>-1400.7200717311828</v>
      </c>
    </row>
    <row r="74" spans="1:31" x14ac:dyDescent="0.2">
      <c r="A74">
        <v>280</v>
      </c>
      <c r="B74">
        <v>7.2076500000000001</v>
      </c>
      <c r="C74">
        <v>299.11399999999998</v>
      </c>
      <c r="E74">
        <v>280</v>
      </c>
      <c r="F74">
        <v>5.5712399999999999E-3</v>
      </c>
      <c r="G74">
        <v>266.67200000000003</v>
      </c>
      <c r="I74">
        <v>280</v>
      </c>
      <c r="J74">
        <v>8.3305199999999999</v>
      </c>
      <c r="K74">
        <v>302.19900000000001</v>
      </c>
      <c r="M74">
        <f t="shared" si="10"/>
        <v>-1.1228699999999998</v>
      </c>
      <c r="N74">
        <f t="shared" si="11"/>
        <v>-3.0850000000000364</v>
      </c>
      <c r="P74">
        <f t="shared" si="12"/>
        <v>7.20207876</v>
      </c>
      <c r="Q74">
        <f t="shared" si="13"/>
        <v>32.44199999999995</v>
      </c>
      <c r="AD74">
        <f t="shared" si="8"/>
        <v>7.1489732339354823</v>
      </c>
      <c r="AE74">
        <f t="shared" si="9"/>
        <v>-1440.8583322903221</v>
      </c>
    </row>
    <row r="75" spans="1:31" x14ac:dyDescent="0.2">
      <c r="A75">
        <v>279</v>
      </c>
      <c r="B75">
        <v>7.3077399999999999</v>
      </c>
      <c r="C75">
        <v>301.07299999999998</v>
      </c>
      <c r="E75">
        <v>279</v>
      </c>
      <c r="F75">
        <v>3.8847899999999998E-2</v>
      </c>
      <c r="G75">
        <v>266.87400000000002</v>
      </c>
      <c r="I75">
        <v>279</v>
      </c>
      <c r="J75">
        <v>8.39602</v>
      </c>
      <c r="K75">
        <v>304.35599999999999</v>
      </c>
      <c r="M75">
        <f t="shared" si="10"/>
        <v>-1.0882800000000001</v>
      </c>
      <c r="N75">
        <f t="shared" si="11"/>
        <v>-3.2830000000000155</v>
      </c>
      <c r="P75">
        <f t="shared" si="12"/>
        <v>7.2688920999999995</v>
      </c>
      <c r="Q75">
        <f t="shared" si="13"/>
        <v>34.198999999999955</v>
      </c>
      <c r="AD75">
        <f t="shared" si="8"/>
        <v>49.849332876451605</v>
      </c>
      <c r="AE75">
        <f t="shared" si="9"/>
        <v>-1396.4727046451612</v>
      </c>
    </row>
    <row r="76" spans="1:31" x14ac:dyDescent="0.2">
      <c r="A76">
        <v>278</v>
      </c>
      <c r="B76">
        <v>7.3496199999999998</v>
      </c>
      <c r="C76">
        <v>303.06</v>
      </c>
      <c r="E76">
        <v>278</v>
      </c>
      <c r="F76">
        <v>3.7316599999999998E-2</v>
      </c>
      <c r="G76">
        <v>267.09399999999999</v>
      </c>
      <c r="I76">
        <v>278</v>
      </c>
      <c r="J76">
        <v>8.5314200000000007</v>
      </c>
      <c r="K76">
        <v>306.54300000000001</v>
      </c>
      <c r="M76">
        <f t="shared" si="10"/>
        <v>-1.1818000000000008</v>
      </c>
      <c r="N76">
        <f t="shared" si="11"/>
        <v>-3.4830000000000041</v>
      </c>
      <c r="P76">
        <f t="shared" si="12"/>
        <v>7.3123034000000002</v>
      </c>
      <c r="Q76">
        <f t="shared" si="13"/>
        <v>35.966000000000008</v>
      </c>
      <c r="AD76">
        <f t="shared" si="8"/>
        <v>47.88438024236558</v>
      </c>
      <c r="AE76">
        <f t="shared" si="9"/>
        <v>-1516.4768647311837</v>
      </c>
    </row>
    <row r="77" spans="1:31" x14ac:dyDescent="0.2">
      <c r="A77">
        <v>277</v>
      </c>
      <c r="B77">
        <v>7.4187000000000003</v>
      </c>
      <c r="C77">
        <v>305.04199999999997</v>
      </c>
      <c r="E77">
        <v>277</v>
      </c>
      <c r="F77">
        <v>2.7080799999999999E-2</v>
      </c>
      <c r="G77">
        <v>267.315</v>
      </c>
      <c r="I77">
        <v>277</v>
      </c>
      <c r="J77">
        <v>8.5335800000000006</v>
      </c>
      <c r="K77">
        <v>308.726</v>
      </c>
      <c r="M77">
        <f t="shared" si="10"/>
        <v>-1.1148800000000003</v>
      </c>
      <c r="N77">
        <f t="shared" si="11"/>
        <v>-3.6840000000000259</v>
      </c>
      <c r="P77">
        <f t="shared" si="12"/>
        <v>7.3916192000000001</v>
      </c>
      <c r="Q77">
        <f t="shared" si="13"/>
        <v>37.726999999999975</v>
      </c>
      <c r="AD77">
        <f t="shared" si="8"/>
        <v>34.7498787260215</v>
      </c>
      <c r="AE77">
        <f t="shared" si="9"/>
        <v>-1430.6056244301078</v>
      </c>
    </row>
    <row r="78" spans="1:31" x14ac:dyDescent="0.2">
      <c r="A78">
        <v>276</v>
      </c>
      <c r="B78">
        <v>7.5114400000000003</v>
      </c>
      <c r="C78">
        <v>307.03800000000001</v>
      </c>
      <c r="E78">
        <v>276</v>
      </c>
      <c r="F78">
        <v>2.62464E-2</v>
      </c>
      <c r="G78">
        <v>267.52800000000002</v>
      </c>
      <c r="I78">
        <v>276</v>
      </c>
      <c r="J78">
        <v>8.5935199999999998</v>
      </c>
      <c r="K78">
        <v>310.91899999999998</v>
      </c>
      <c r="M78">
        <f t="shared" si="10"/>
        <v>-1.0820799999999995</v>
      </c>
      <c r="N78">
        <f t="shared" si="11"/>
        <v>-3.8809999999999718</v>
      </c>
      <c r="P78">
        <f t="shared" si="12"/>
        <v>7.4851936000000006</v>
      </c>
      <c r="Q78">
        <f t="shared" si="13"/>
        <v>39.509999999999991</v>
      </c>
      <c r="AD78">
        <f t="shared" si="8"/>
        <v>33.67918292645161</v>
      </c>
      <c r="AE78">
        <f t="shared" si="9"/>
        <v>-1388.516911311827</v>
      </c>
    </row>
    <row r="79" spans="1:31" x14ac:dyDescent="0.2">
      <c r="A79">
        <v>275</v>
      </c>
      <c r="B79">
        <v>7.5067000000000004</v>
      </c>
      <c r="C79">
        <v>309.02199999999999</v>
      </c>
      <c r="E79">
        <v>275</v>
      </c>
      <c r="F79">
        <v>1.28431E-2</v>
      </c>
      <c r="G79">
        <v>267.73500000000001</v>
      </c>
      <c r="I79">
        <v>275</v>
      </c>
      <c r="J79">
        <v>8.51999</v>
      </c>
      <c r="K79">
        <v>313.10500000000002</v>
      </c>
      <c r="M79">
        <f t="shared" si="10"/>
        <v>-1.0132899999999996</v>
      </c>
      <c r="N79">
        <f t="shared" si="11"/>
        <v>-4.0830000000000268</v>
      </c>
      <c r="P79">
        <f t="shared" si="12"/>
        <v>7.4938568999999999</v>
      </c>
      <c r="Q79">
        <f t="shared" si="13"/>
        <v>41.286999999999978</v>
      </c>
      <c r="AD79">
        <f t="shared" si="8"/>
        <v>16.480169251505373</v>
      </c>
      <c r="AE79">
        <f t="shared" si="9"/>
        <v>-1300.2461010860209</v>
      </c>
    </row>
    <row r="80" spans="1:31" x14ac:dyDescent="0.2">
      <c r="A80">
        <v>274</v>
      </c>
      <c r="B80">
        <v>7.4862599999999997</v>
      </c>
      <c r="C80">
        <v>310.99900000000002</v>
      </c>
      <c r="E80">
        <v>274</v>
      </c>
      <c r="F80">
        <v>-2.0757000000000001E-2</v>
      </c>
      <c r="G80">
        <v>267.935</v>
      </c>
      <c r="I80">
        <v>274</v>
      </c>
      <c r="J80">
        <v>8.5052800000000008</v>
      </c>
      <c r="K80">
        <v>315.29000000000002</v>
      </c>
      <c r="M80">
        <f t="shared" si="10"/>
        <v>-1.0190200000000011</v>
      </c>
      <c r="N80">
        <f t="shared" si="11"/>
        <v>-4.2909999999999968</v>
      </c>
      <c r="P80">
        <f t="shared" si="12"/>
        <v>7.5070169999999994</v>
      </c>
      <c r="Q80">
        <f t="shared" si="13"/>
        <v>43.064000000000021</v>
      </c>
      <c r="AD80">
        <f t="shared" si="8"/>
        <v>-26.635226164516126</v>
      </c>
      <c r="AE80">
        <f t="shared" si="9"/>
        <v>-1307.5987939569904</v>
      </c>
    </row>
    <row r="81" spans="1:31" x14ac:dyDescent="0.2">
      <c r="A81">
        <v>273</v>
      </c>
      <c r="B81">
        <v>7.3534100000000002</v>
      </c>
      <c r="C81">
        <v>312.947</v>
      </c>
      <c r="E81">
        <v>273</v>
      </c>
      <c r="F81">
        <v>-2.2046400000000001E-2</v>
      </c>
      <c r="G81">
        <v>268.13</v>
      </c>
      <c r="I81">
        <v>273</v>
      </c>
      <c r="J81">
        <v>8.3165700000000005</v>
      </c>
      <c r="K81">
        <v>317.44499999999999</v>
      </c>
      <c r="M81">
        <f t="shared" si="10"/>
        <v>-0.96316000000000024</v>
      </c>
      <c r="N81">
        <f t="shared" si="11"/>
        <v>-4.4979999999999905</v>
      </c>
      <c r="P81">
        <f t="shared" si="12"/>
        <v>7.3754564</v>
      </c>
      <c r="Q81">
        <f t="shared" si="13"/>
        <v>44.817000000000007</v>
      </c>
      <c r="AD81">
        <f t="shared" si="8"/>
        <v>-28.289774539354834</v>
      </c>
      <c r="AE81">
        <f t="shared" si="9"/>
        <v>-1235.9196624086023</v>
      </c>
    </row>
    <row r="82" spans="1:31" x14ac:dyDescent="0.2">
      <c r="A82">
        <v>272</v>
      </c>
      <c r="B82">
        <v>7.0405800000000003</v>
      </c>
      <c r="C82">
        <v>314.82499999999999</v>
      </c>
      <c r="E82">
        <v>272</v>
      </c>
      <c r="F82">
        <v>2.13051E-2</v>
      </c>
      <c r="G82">
        <v>268.32499999999999</v>
      </c>
      <c r="I82">
        <v>272</v>
      </c>
      <c r="J82">
        <v>8.0987200000000001</v>
      </c>
      <c r="K82">
        <v>319.536</v>
      </c>
      <c r="M82">
        <f t="shared" si="10"/>
        <v>-1.0581399999999999</v>
      </c>
      <c r="N82">
        <f t="shared" si="11"/>
        <v>-4.7110000000000127</v>
      </c>
      <c r="P82">
        <f t="shared" si="12"/>
        <v>7.0192749000000001</v>
      </c>
      <c r="Q82">
        <f t="shared" si="13"/>
        <v>46.5</v>
      </c>
      <c r="AD82">
        <f t="shared" si="8"/>
        <v>27.338543959032254</v>
      </c>
      <c r="AE82">
        <f t="shared" si="9"/>
        <v>-1357.7972835053761</v>
      </c>
    </row>
    <row r="83" spans="1:31" x14ac:dyDescent="0.2">
      <c r="A83">
        <v>271</v>
      </c>
      <c r="B83">
        <v>6.6494200000000001</v>
      </c>
      <c r="C83">
        <v>316.613</v>
      </c>
      <c r="E83">
        <v>271</v>
      </c>
      <c r="F83">
        <v>0.101206</v>
      </c>
      <c r="G83">
        <v>268.53199999999998</v>
      </c>
      <c r="I83">
        <v>271</v>
      </c>
      <c r="J83">
        <v>7.7521199999999997</v>
      </c>
      <c r="K83">
        <v>321.517</v>
      </c>
      <c r="M83">
        <f t="shared" si="10"/>
        <v>-1.1026999999999996</v>
      </c>
      <c r="N83">
        <f t="shared" si="11"/>
        <v>-4.9039999999999964</v>
      </c>
      <c r="P83">
        <f t="shared" si="12"/>
        <v>6.5482139999999998</v>
      </c>
      <c r="Q83">
        <f t="shared" si="13"/>
        <v>48.081000000000017</v>
      </c>
      <c r="AD83">
        <f t="shared" si="8"/>
        <v>129.86677743440859</v>
      </c>
      <c r="AE83">
        <f t="shared" si="9"/>
        <v>-1414.9763401075261</v>
      </c>
    </row>
    <row r="84" spans="1:31" x14ac:dyDescent="0.2">
      <c r="A84">
        <v>270</v>
      </c>
      <c r="B84">
        <v>6.1732300000000002</v>
      </c>
      <c r="C84">
        <v>318.40100000000001</v>
      </c>
      <c r="E84">
        <v>270</v>
      </c>
      <c r="F84">
        <v>0.127002</v>
      </c>
      <c r="G84">
        <v>268.786</v>
      </c>
      <c r="I84">
        <v>270</v>
      </c>
      <c r="J84">
        <v>7.36083</v>
      </c>
      <c r="K84">
        <v>323.495</v>
      </c>
      <c r="M84">
        <f t="shared" si="10"/>
        <v>-1.1875999999999998</v>
      </c>
      <c r="N84">
        <f t="shared" si="11"/>
        <v>-5.0939999999999941</v>
      </c>
      <c r="P84">
        <f t="shared" si="12"/>
        <v>6.0462280000000002</v>
      </c>
      <c r="Q84">
        <f t="shared" si="13"/>
        <v>49.615000000000009</v>
      </c>
      <c r="AD84">
        <f t="shared" si="8"/>
        <v>162.96801047096773</v>
      </c>
      <c r="AE84">
        <f t="shared" si="9"/>
        <v>-1523.9193810752683</v>
      </c>
    </row>
    <row r="85" spans="1:31" x14ac:dyDescent="0.2">
      <c r="A85">
        <v>269</v>
      </c>
      <c r="B85">
        <v>5.7368100000000002</v>
      </c>
      <c r="C85">
        <v>320.238</v>
      </c>
      <c r="E85">
        <v>269</v>
      </c>
      <c r="F85">
        <v>0.139876</v>
      </c>
      <c r="G85">
        <v>269.09399999999999</v>
      </c>
      <c r="I85">
        <v>269</v>
      </c>
      <c r="J85">
        <v>6.8979100000000004</v>
      </c>
      <c r="K85">
        <v>325.51799999999997</v>
      </c>
      <c r="M85">
        <f t="shared" si="10"/>
        <v>-1.1611000000000002</v>
      </c>
      <c r="N85">
        <f t="shared" si="11"/>
        <v>-5.2799999999999727</v>
      </c>
      <c r="P85">
        <f t="shared" si="12"/>
        <v>5.5969340000000001</v>
      </c>
      <c r="Q85">
        <f t="shared" si="13"/>
        <v>51.144000000000005</v>
      </c>
      <c r="AD85">
        <f t="shared" si="8"/>
        <v>179.48783036989244</v>
      </c>
      <c r="AE85">
        <f t="shared" si="9"/>
        <v>-1489.9147805376344</v>
      </c>
    </row>
    <row r="86" spans="1:31" x14ac:dyDescent="0.2">
      <c r="A86">
        <v>268</v>
      </c>
      <c r="B86">
        <v>5.2816200000000002</v>
      </c>
      <c r="C86">
        <v>322.24400000000003</v>
      </c>
      <c r="E86">
        <v>268</v>
      </c>
      <c r="F86">
        <v>0.11834699999999999</v>
      </c>
      <c r="G86">
        <v>269.50599999999997</v>
      </c>
      <c r="I86">
        <v>268</v>
      </c>
      <c r="J86">
        <v>6.2590700000000004</v>
      </c>
      <c r="K86">
        <v>327.72</v>
      </c>
      <c r="M86">
        <f t="shared" si="10"/>
        <v>-0.97745000000000015</v>
      </c>
      <c r="N86">
        <f t="shared" si="11"/>
        <v>-5.4759999999999991</v>
      </c>
      <c r="P86">
        <f t="shared" si="12"/>
        <v>5.1632730000000002</v>
      </c>
      <c r="Q86">
        <f t="shared" si="13"/>
        <v>52.738000000000056</v>
      </c>
      <c r="AD86">
        <f t="shared" si="8"/>
        <v>151.86197961612899</v>
      </c>
      <c r="AE86">
        <f t="shared" si="9"/>
        <v>-1254.2564828494624</v>
      </c>
    </row>
    <row r="87" spans="1:31" x14ac:dyDescent="0.2">
      <c r="A87">
        <v>267</v>
      </c>
      <c r="B87">
        <v>4.7360800000000003</v>
      </c>
      <c r="C87">
        <v>324.32100000000003</v>
      </c>
      <c r="E87">
        <v>267</v>
      </c>
      <c r="F87">
        <v>0.139123</v>
      </c>
      <c r="G87">
        <v>269.97000000000003</v>
      </c>
      <c r="I87">
        <v>267</v>
      </c>
      <c r="J87">
        <v>5.5695600000000001</v>
      </c>
      <c r="K87">
        <v>329.99599999999998</v>
      </c>
      <c r="M87">
        <f t="shared" si="10"/>
        <v>-0.83347999999999978</v>
      </c>
      <c r="N87">
        <f t="shared" si="11"/>
        <v>-5.6749999999999545</v>
      </c>
      <c r="P87">
        <f t="shared" si="12"/>
        <v>4.5969570000000006</v>
      </c>
      <c r="Q87">
        <f t="shared" si="13"/>
        <v>54.350999999999999</v>
      </c>
      <c r="AD87">
        <f t="shared" si="8"/>
        <v>178.52158643763437</v>
      </c>
      <c r="AE87">
        <f t="shared" si="9"/>
        <v>-1069.5152624946231</v>
      </c>
    </row>
    <row r="88" spans="1:31" x14ac:dyDescent="0.2">
      <c r="A88">
        <v>266</v>
      </c>
      <c r="B88">
        <v>4.0294999999999996</v>
      </c>
      <c r="C88">
        <v>326.464</v>
      </c>
      <c r="E88">
        <v>266</v>
      </c>
      <c r="F88">
        <v>0.13075700000000001</v>
      </c>
      <c r="G88">
        <v>270.48099999999999</v>
      </c>
      <c r="I88">
        <v>266</v>
      </c>
      <c r="J88">
        <v>4.8576199999999998</v>
      </c>
      <c r="K88">
        <v>332.34</v>
      </c>
      <c r="M88">
        <f t="shared" si="10"/>
        <v>-0.82812000000000019</v>
      </c>
      <c r="N88">
        <f t="shared" si="11"/>
        <v>-5.8759999999999764</v>
      </c>
      <c r="P88">
        <f t="shared" si="12"/>
        <v>3.8987429999999996</v>
      </c>
      <c r="Q88">
        <f t="shared" si="13"/>
        <v>55.983000000000004</v>
      </c>
      <c r="AD88">
        <f t="shared" si="8"/>
        <v>167.78639820752687</v>
      </c>
      <c r="AE88">
        <f t="shared" si="9"/>
        <v>-1062.6373508387098</v>
      </c>
    </row>
    <row r="89" spans="1:31" x14ac:dyDescent="0.2">
      <c r="A89">
        <v>265</v>
      </c>
      <c r="B89">
        <v>3.3394900000000001</v>
      </c>
      <c r="C89">
        <v>328.65499999999997</v>
      </c>
      <c r="E89">
        <v>265</v>
      </c>
      <c r="F89">
        <v>0.15742300000000001</v>
      </c>
      <c r="G89">
        <v>271.02999999999997</v>
      </c>
      <c r="I89">
        <v>265</v>
      </c>
      <c r="J89">
        <v>4.06602</v>
      </c>
      <c r="K89">
        <v>334.74200000000002</v>
      </c>
      <c r="M89">
        <f t="shared" si="10"/>
        <v>-0.7265299999999999</v>
      </c>
      <c r="N89">
        <f t="shared" si="11"/>
        <v>-6.0870000000000459</v>
      </c>
      <c r="P89">
        <f t="shared" si="12"/>
        <v>3.182067</v>
      </c>
      <c r="Q89">
        <f t="shared" si="13"/>
        <v>57.625</v>
      </c>
      <c r="AD89">
        <f t="shared" si="8"/>
        <v>202.0040086956989</v>
      </c>
      <c r="AE89">
        <f t="shared" si="9"/>
        <v>-932.27782749462335</v>
      </c>
    </row>
    <row r="90" spans="1:31" x14ac:dyDescent="0.2">
      <c r="A90">
        <v>264</v>
      </c>
      <c r="B90">
        <v>2.5720000000000001</v>
      </c>
      <c r="C90">
        <v>330.875</v>
      </c>
      <c r="E90">
        <v>264</v>
      </c>
      <c r="F90">
        <v>0.20468900000000001</v>
      </c>
      <c r="G90">
        <v>271.608</v>
      </c>
      <c r="I90">
        <v>264</v>
      </c>
      <c r="J90">
        <v>3.2366000000000001</v>
      </c>
      <c r="K90">
        <v>337.16899999999998</v>
      </c>
      <c r="M90">
        <f t="shared" si="10"/>
        <v>-0.66460000000000008</v>
      </c>
      <c r="N90">
        <f t="shared" si="11"/>
        <v>-6.2939999999999827</v>
      </c>
      <c r="P90">
        <f t="shared" si="12"/>
        <v>2.3673109999999999</v>
      </c>
      <c r="Q90">
        <f t="shared" si="13"/>
        <v>59.266999999999996</v>
      </c>
      <c r="AD90">
        <f t="shared" si="8"/>
        <v>262.65538413010751</v>
      </c>
      <c r="AE90">
        <f t="shared" si="9"/>
        <v>-852.80971763440857</v>
      </c>
    </row>
    <row r="91" spans="1:31" x14ac:dyDescent="0.2">
      <c r="A91">
        <v>263</v>
      </c>
      <c r="B91">
        <v>1.8212900000000001</v>
      </c>
      <c r="C91">
        <v>333.065</v>
      </c>
      <c r="E91">
        <v>263</v>
      </c>
      <c r="F91">
        <v>0.205397</v>
      </c>
      <c r="G91">
        <v>272.214</v>
      </c>
      <c r="I91">
        <v>263</v>
      </c>
      <c r="J91">
        <v>2.2459099999999999</v>
      </c>
      <c r="K91">
        <v>339.56099999999998</v>
      </c>
      <c r="M91">
        <f t="shared" si="10"/>
        <v>-0.42461999999999978</v>
      </c>
      <c r="N91">
        <f t="shared" si="11"/>
        <v>-6.4959999999999809</v>
      </c>
      <c r="P91">
        <f t="shared" si="12"/>
        <v>1.615893</v>
      </c>
      <c r="Q91">
        <f t="shared" si="13"/>
        <v>60.850999999999999</v>
      </c>
      <c r="AD91">
        <f t="shared" si="8"/>
        <v>263.56388440107526</v>
      </c>
      <c r="AE91">
        <f t="shared" si="9"/>
        <v>-544.86918793548352</v>
      </c>
    </row>
    <row r="92" spans="1:31" x14ac:dyDescent="0.2">
      <c r="A92">
        <v>262</v>
      </c>
      <c r="B92">
        <v>1.0286200000000001</v>
      </c>
      <c r="C92">
        <v>335.14699999999999</v>
      </c>
      <c r="E92">
        <v>262</v>
      </c>
      <c r="F92">
        <v>0.24356700000000001</v>
      </c>
      <c r="G92">
        <v>272.827</v>
      </c>
      <c r="I92">
        <v>262</v>
      </c>
      <c r="J92">
        <v>1.24749</v>
      </c>
      <c r="K92">
        <v>341.82299999999998</v>
      </c>
      <c r="M92">
        <f t="shared" si="10"/>
        <v>-0.2188699999999999</v>
      </c>
      <c r="N92">
        <f t="shared" si="11"/>
        <v>-6.6759999999999877</v>
      </c>
      <c r="P92">
        <f t="shared" si="12"/>
        <v>0.78505300000000011</v>
      </c>
      <c r="Q92">
        <f t="shared" si="13"/>
        <v>62.319999999999993</v>
      </c>
      <c r="AD92">
        <f t="shared" si="8"/>
        <v>312.54334109999996</v>
      </c>
      <c r="AE92">
        <f t="shared" si="9"/>
        <v>-280.85233659139766</v>
      </c>
    </row>
    <row r="93" spans="1:31" x14ac:dyDescent="0.2">
      <c r="A93">
        <v>261</v>
      </c>
      <c r="B93">
        <v>0.10208200000000001</v>
      </c>
      <c r="C93">
        <v>337.06099999999998</v>
      </c>
      <c r="E93">
        <v>261</v>
      </c>
      <c r="F93">
        <v>0.19440499999999999</v>
      </c>
      <c r="G93">
        <v>273.46499999999997</v>
      </c>
      <c r="I93">
        <v>261</v>
      </c>
      <c r="J93">
        <v>0.25742300000000001</v>
      </c>
      <c r="K93">
        <v>343.916</v>
      </c>
      <c r="M93">
        <f t="shared" si="10"/>
        <v>-0.15534100000000001</v>
      </c>
      <c r="N93">
        <f t="shared" si="11"/>
        <v>-6.8550000000000182</v>
      </c>
      <c r="P93">
        <f t="shared" si="12"/>
        <v>-9.2322999999999988E-2</v>
      </c>
      <c r="Q93">
        <f t="shared" si="13"/>
        <v>63.596000000000004</v>
      </c>
      <c r="AD93">
        <f t="shared" si="8"/>
        <v>249.4590327365591</v>
      </c>
      <c r="AE93">
        <f t="shared" si="9"/>
        <v>-199.33240196666665</v>
      </c>
    </row>
    <row r="94" spans="1:31" x14ac:dyDescent="0.2">
      <c r="A94">
        <v>260</v>
      </c>
      <c r="B94">
        <v>-1.02593</v>
      </c>
      <c r="C94">
        <v>338.77</v>
      </c>
      <c r="E94">
        <v>260</v>
      </c>
      <c r="F94">
        <v>0.13231399999999999</v>
      </c>
      <c r="G94">
        <v>274.13499999999999</v>
      </c>
      <c r="I94">
        <v>260</v>
      </c>
      <c r="J94">
        <v>-0.75476799999999999</v>
      </c>
      <c r="K94">
        <v>345.76900000000001</v>
      </c>
      <c r="M94">
        <f t="shared" si="10"/>
        <v>-0.27116200000000001</v>
      </c>
      <c r="N94">
        <f t="shared" si="11"/>
        <v>-6.9990000000000236</v>
      </c>
      <c r="P94">
        <f t="shared" si="12"/>
        <v>-1.1582440000000001</v>
      </c>
      <c r="Q94">
        <f t="shared" si="13"/>
        <v>64.634999999999991</v>
      </c>
      <c r="AD94">
        <f t="shared" si="8"/>
        <v>169.78432888817201</v>
      </c>
      <c r="AE94">
        <f t="shared" si="9"/>
        <v>-347.95303739569891</v>
      </c>
    </row>
    <row r="95" spans="1:31" x14ac:dyDescent="0.2">
      <c r="A95">
        <v>259</v>
      </c>
      <c r="B95">
        <v>-2.07938</v>
      </c>
      <c r="C95">
        <v>340.22500000000002</v>
      </c>
      <c r="E95">
        <v>259</v>
      </c>
      <c r="F95">
        <v>8.01206E-2</v>
      </c>
      <c r="G95">
        <v>274.81799999999998</v>
      </c>
      <c r="I95">
        <v>259</v>
      </c>
      <c r="J95">
        <v>-2.0846100000000001</v>
      </c>
      <c r="K95">
        <v>347.322</v>
      </c>
      <c r="M95">
        <f t="shared" si="10"/>
        <v>5.2300000000000679E-3</v>
      </c>
      <c r="N95">
        <f t="shared" si="11"/>
        <v>-7.09699999999998</v>
      </c>
      <c r="P95">
        <f t="shared" si="12"/>
        <v>-2.1595005999999999</v>
      </c>
      <c r="Q95">
        <f t="shared" si="13"/>
        <v>65.407000000000039</v>
      </c>
      <c r="AD95">
        <f t="shared" si="8"/>
        <v>102.81015086172042</v>
      </c>
      <c r="AE95">
        <f t="shared" si="9"/>
        <v>6.7110966344086886</v>
      </c>
    </row>
    <row r="96" spans="1:31" x14ac:dyDescent="0.2">
      <c r="A96">
        <v>258</v>
      </c>
      <c r="B96">
        <v>-3.198</v>
      </c>
      <c r="C96">
        <v>341.39100000000002</v>
      </c>
      <c r="E96">
        <v>258</v>
      </c>
      <c r="F96">
        <v>6.0055299999999999E-2</v>
      </c>
      <c r="G96">
        <v>275.50400000000002</v>
      </c>
      <c r="I96">
        <v>258</v>
      </c>
      <c r="J96">
        <v>-3.40991</v>
      </c>
      <c r="K96">
        <v>348.55599999999998</v>
      </c>
      <c r="M96">
        <f t="shared" si="10"/>
        <v>0.21191000000000004</v>
      </c>
      <c r="N96">
        <f t="shared" si="11"/>
        <v>-7.1649999999999636</v>
      </c>
      <c r="P96">
        <f t="shared" si="12"/>
        <v>-3.2580553000000001</v>
      </c>
      <c r="Q96">
        <f t="shared" si="13"/>
        <v>65.887</v>
      </c>
      <c r="AD96">
        <f t="shared" si="8"/>
        <v>77.062508930860204</v>
      </c>
      <c r="AE96">
        <f t="shared" si="9"/>
        <v>271.92131697849464</v>
      </c>
    </row>
    <row r="97" spans="1:31" x14ac:dyDescent="0.2">
      <c r="A97">
        <v>257</v>
      </c>
      <c r="B97">
        <v>-4.3531000000000004</v>
      </c>
      <c r="C97">
        <v>342.26299999999998</v>
      </c>
      <c r="E97">
        <v>257</v>
      </c>
      <c r="F97">
        <v>6.24807E-2</v>
      </c>
      <c r="G97">
        <v>276.154</v>
      </c>
      <c r="I97">
        <v>257</v>
      </c>
      <c r="J97">
        <v>-4.8626199999999997</v>
      </c>
      <c r="K97">
        <v>349.46100000000001</v>
      </c>
      <c r="M97">
        <f t="shared" si="10"/>
        <v>0.50951999999999931</v>
      </c>
      <c r="N97">
        <f t="shared" si="11"/>
        <v>-7.1980000000000359</v>
      </c>
      <c r="P97">
        <f t="shared" si="12"/>
        <v>-4.4155807000000005</v>
      </c>
      <c r="Q97">
        <f t="shared" si="13"/>
        <v>66.10899999999998</v>
      </c>
      <c r="AD97">
        <f t="shared" si="8"/>
        <v>80.174763955161282</v>
      </c>
      <c r="AE97">
        <f t="shared" si="9"/>
        <v>653.81222890322488</v>
      </c>
    </row>
    <row r="98" spans="1:31" x14ac:dyDescent="0.2">
      <c r="A98">
        <v>256</v>
      </c>
      <c r="B98">
        <v>-5.6324199999999998</v>
      </c>
      <c r="C98">
        <v>342.87599999999998</v>
      </c>
      <c r="E98">
        <v>256</v>
      </c>
      <c r="F98">
        <v>0.11311499999999999</v>
      </c>
      <c r="G98">
        <v>276.77199999999999</v>
      </c>
      <c r="I98">
        <v>256</v>
      </c>
      <c r="J98">
        <v>-6.1738999999999997</v>
      </c>
      <c r="K98">
        <v>350.08600000000001</v>
      </c>
      <c r="M98">
        <f t="shared" si="10"/>
        <v>0.54147999999999996</v>
      </c>
      <c r="N98">
        <f t="shared" si="11"/>
        <v>-7.2100000000000364</v>
      </c>
      <c r="P98">
        <f t="shared" si="12"/>
        <v>-5.7455349999999994</v>
      </c>
      <c r="Q98">
        <f t="shared" si="13"/>
        <v>66.103999999999985</v>
      </c>
      <c r="AD98">
        <f t="shared" si="8"/>
        <v>145.14831659677415</v>
      </c>
      <c r="AE98">
        <f t="shared" si="9"/>
        <v>694.82306034408589</v>
      </c>
    </row>
    <row r="99" spans="1:31" x14ac:dyDescent="0.2">
      <c r="A99">
        <v>255</v>
      </c>
      <c r="B99">
        <v>-6.9104200000000002</v>
      </c>
      <c r="C99">
        <v>343.25900000000001</v>
      </c>
      <c r="E99">
        <v>255</v>
      </c>
      <c r="F99">
        <v>0.15421799999999999</v>
      </c>
      <c r="G99">
        <v>277.37</v>
      </c>
      <c r="I99">
        <v>255</v>
      </c>
      <c r="J99">
        <v>-7.5054299999999996</v>
      </c>
      <c r="K99">
        <v>350.45600000000002</v>
      </c>
      <c r="M99">
        <f t="shared" si="10"/>
        <v>0.59500999999999937</v>
      </c>
      <c r="N99">
        <f t="shared" si="11"/>
        <v>-7.1970000000000027</v>
      </c>
      <c r="P99">
        <f t="shared" si="12"/>
        <v>-7.0646380000000004</v>
      </c>
      <c r="Q99">
        <f t="shared" si="13"/>
        <v>65.88900000000001</v>
      </c>
      <c r="AD99">
        <f t="shared" si="8"/>
        <v>197.8913768193548</v>
      </c>
      <c r="AE99">
        <f t="shared" si="9"/>
        <v>763.5123534301066</v>
      </c>
    </row>
    <row r="100" spans="1:31" x14ac:dyDescent="0.2">
      <c r="A100">
        <v>254</v>
      </c>
      <c r="B100">
        <v>-8.0691699999999997</v>
      </c>
      <c r="C100">
        <v>343.41500000000002</v>
      </c>
      <c r="E100">
        <v>254</v>
      </c>
      <c r="F100">
        <v>5.8247599999999997E-2</v>
      </c>
      <c r="G100">
        <v>277.94600000000003</v>
      </c>
      <c r="I100">
        <v>254</v>
      </c>
      <c r="J100">
        <v>-8.6544000000000008</v>
      </c>
      <c r="K100">
        <v>350.56599999999997</v>
      </c>
      <c r="M100">
        <f t="shared" si="10"/>
        <v>0.58523000000000103</v>
      </c>
      <c r="N100">
        <f t="shared" si="11"/>
        <v>-7.1509999999999536</v>
      </c>
      <c r="P100">
        <f t="shared" si="12"/>
        <v>-8.1274175999999994</v>
      </c>
      <c r="Q100">
        <f t="shared" si="13"/>
        <v>65.468999999999994</v>
      </c>
      <c r="AD100">
        <f t="shared" ref="AD100:AD131" si="14">F100*$AB$6</f>
        <v>74.742881897204285</v>
      </c>
      <c r="AE100">
        <f t="shared" ref="AE100:AE131" si="15">M100*$AB$6</f>
        <v>750.96273104301201</v>
      </c>
    </row>
    <row r="101" spans="1:31" x14ac:dyDescent="0.2">
      <c r="A101">
        <v>253</v>
      </c>
      <c r="B101">
        <v>-9.2131600000000002</v>
      </c>
      <c r="C101">
        <v>343.34199999999998</v>
      </c>
      <c r="E101">
        <v>253</v>
      </c>
      <c r="F101">
        <v>-5.88966E-2</v>
      </c>
      <c r="G101">
        <v>278.51900000000001</v>
      </c>
      <c r="I101">
        <v>253</v>
      </c>
      <c r="J101">
        <v>-9.8594500000000007</v>
      </c>
      <c r="K101">
        <v>350.42200000000003</v>
      </c>
      <c r="M101">
        <f t="shared" si="10"/>
        <v>0.64629000000000048</v>
      </c>
      <c r="N101">
        <f t="shared" si="11"/>
        <v>-7.0800000000000409</v>
      </c>
      <c r="P101">
        <f t="shared" si="12"/>
        <v>-9.1542633999999996</v>
      </c>
      <c r="Q101">
        <f t="shared" si="13"/>
        <v>64.822999999999979</v>
      </c>
      <c r="AD101">
        <f t="shared" si="14"/>
        <v>-75.57567381225806</v>
      </c>
      <c r="AE101">
        <f t="shared" si="15"/>
        <v>829.31446345161339</v>
      </c>
    </row>
    <row r="102" spans="1:31" x14ac:dyDescent="0.2">
      <c r="A102">
        <v>252</v>
      </c>
      <c r="B102">
        <v>-10.256</v>
      </c>
      <c r="C102">
        <v>343.03100000000001</v>
      </c>
      <c r="E102">
        <v>252</v>
      </c>
      <c r="F102">
        <v>-7.2592400000000001E-2</v>
      </c>
      <c r="G102">
        <v>279.108</v>
      </c>
      <c r="I102">
        <v>252</v>
      </c>
      <c r="J102">
        <v>-10.894399999999999</v>
      </c>
      <c r="K102">
        <v>350.005</v>
      </c>
      <c r="M102">
        <f t="shared" si="10"/>
        <v>0.63839999999999897</v>
      </c>
      <c r="N102">
        <f t="shared" si="11"/>
        <v>-6.9739999999999895</v>
      </c>
      <c r="P102">
        <f t="shared" si="12"/>
        <v>-10.183407600000001</v>
      </c>
      <c r="Q102">
        <f t="shared" si="13"/>
        <v>63.923000000000002</v>
      </c>
      <c r="AD102">
        <f t="shared" si="14"/>
        <v>-93.150021285591393</v>
      </c>
      <c r="AE102">
        <f t="shared" si="15"/>
        <v>819.19007483870826</v>
      </c>
    </row>
    <row r="103" spans="1:31" x14ac:dyDescent="0.2">
      <c r="A103">
        <v>251</v>
      </c>
      <c r="B103">
        <v>-11.2798</v>
      </c>
      <c r="C103">
        <v>342.46199999999999</v>
      </c>
      <c r="E103">
        <v>251</v>
      </c>
      <c r="F103">
        <v>-3.5744999999999999E-2</v>
      </c>
      <c r="G103">
        <v>279.72000000000003</v>
      </c>
      <c r="I103">
        <v>251</v>
      </c>
      <c r="J103">
        <v>-11.9011</v>
      </c>
      <c r="K103">
        <v>349.29199999999997</v>
      </c>
      <c r="M103">
        <f t="shared" si="10"/>
        <v>0.62129999999999974</v>
      </c>
      <c r="N103">
        <f t="shared" si="11"/>
        <v>-6.8299999999999841</v>
      </c>
      <c r="P103">
        <f t="shared" si="12"/>
        <v>-11.244054999999999</v>
      </c>
      <c r="Q103">
        <f t="shared" si="13"/>
        <v>62.741999999999962</v>
      </c>
      <c r="AD103">
        <f t="shared" si="14"/>
        <v>-45.867714951612896</v>
      </c>
      <c r="AE103">
        <f t="shared" si="15"/>
        <v>797.24748354838664</v>
      </c>
    </row>
    <row r="104" spans="1:31" x14ac:dyDescent="0.2">
      <c r="A104">
        <v>250</v>
      </c>
      <c r="B104">
        <v>-12.01</v>
      </c>
      <c r="C104">
        <v>341.63299999999998</v>
      </c>
      <c r="E104">
        <v>250</v>
      </c>
      <c r="F104">
        <v>1.02325E-2</v>
      </c>
      <c r="G104">
        <v>280.339</v>
      </c>
      <c r="I104">
        <v>250</v>
      </c>
      <c r="J104">
        <v>-12.916600000000001</v>
      </c>
      <c r="K104">
        <v>348.26600000000002</v>
      </c>
      <c r="M104">
        <f t="shared" si="10"/>
        <v>0.90660000000000096</v>
      </c>
      <c r="N104">
        <f t="shared" si="11"/>
        <v>-6.6330000000000382</v>
      </c>
      <c r="P104">
        <f t="shared" si="12"/>
        <v>-12.020232500000001</v>
      </c>
      <c r="Q104">
        <f t="shared" si="13"/>
        <v>61.293999999999983</v>
      </c>
      <c r="AD104">
        <f t="shared" si="14"/>
        <v>13.130266981182794</v>
      </c>
      <c r="AE104">
        <f t="shared" si="15"/>
        <v>1163.3422961290332</v>
      </c>
    </row>
    <row r="105" spans="1:31" x14ac:dyDescent="0.2">
      <c r="A105">
        <v>249</v>
      </c>
      <c r="B105">
        <v>-12.574</v>
      </c>
      <c r="C105">
        <v>340.52699999999999</v>
      </c>
      <c r="E105">
        <v>249</v>
      </c>
      <c r="F105">
        <v>-3.3511600000000002E-2</v>
      </c>
      <c r="G105">
        <v>280.93200000000002</v>
      </c>
      <c r="I105">
        <v>249</v>
      </c>
      <c r="J105">
        <v>-13.5001</v>
      </c>
      <c r="K105">
        <v>346.93099999999998</v>
      </c>
      <c r="M105">
        <f t="shared" si="10"/>
        <v>0.92609999999999992</v>
      </c>
      <c r="N105">
        <f t="shared" si="11"/>
        <v>-6.4039999999999964</v>
      </c>
      <c r="P105">
        <f t="shared" si="12"/>
        <v>-12.540488399999999</v>
      </c>
      <c r="Q105">
        <f t="shared" si="13"/>
        <v>59.59499999999997</v>
      </c>
      <c r="AD105">
        <f t="shared" si="14"/>
        <v>-43.001832882150538</v>
      </c>
      <c r="AE105">
        <f t="shared" si="15"/>
        <v>1188.3645493548383</v>
      </c>
    </row>
    <row r="106" spans="1:31" x14ac:dyDescent="0.2">
      <c r="A106">
        <v>248</v>
      </c>
      <c r="B106">
        <v>-12.7517</v>
      </c>
      <c r="C106">
        <v>339.26499999999999</v>
      </c>
      <c r="E106">
        <v>248</v>
      </c>
      <c r="F106">
        <v>-4.0735899999999998E-2</v>
      </c>
      <c r="G106">
        <v>281.53800000000001</v>
      </c>
      <c r="I106">
        <v>248</v>
      </c>
      <c r="J106">
        <v>-13.7125</v>
      </c>
      <c r="K106">
        <v>345.43</v>
      </c>
      <c r="M106">
        <f t="shared" si="10"/>
        <v>0.96080000000000076</v>
      </c>
      <c r="N106">
        <f t="shared" si="11"/>
        <v>-6.1650000000000205</v>
      </c>
      <c r="P106">
        <f t="shared" si="12"/>
        <v>-12.7109641</v>
      </c>
      <c r="Q106">
        <f t="shared" si="13"/>
        <v>57.726999999999975</v>
      </c>
      <c r="AD106">
        <f t="shared" si="14"/>
        <v>-52.272000265698914</v>
      </c>
      <c r="AE106">
        <f t="shared" si="15"/>
        <v>1232.8913281720438</v>
      </c>
    </row>
    <row r="107" spans="1:31" x14ac:dyDescent="0.2">
      <c r="A107">
        <v>247</v>
      </c>
      <c r="B107">
        <v>-12.765000000000001</v>
      </c>
      <c r="C107">
        <v>337.92599999999999</v>
      </c>
      <c r="E107">
        <v>247</v>
      </c>
      <c r="F107">
        <v>-8.6924199999999993E-2</v>
      </c>
      <c r="G107">
        <v>282.19</v>
      </c>
      <c r="I107">
        <v>247</v>
      </c>
      <c r="J107">
        <v>-13.657400000000001</v>
      </c>
      <c r="K107">
        <v>343.84800000000001</v>
      </c>
      <c r="M107">
        <f t="shared" si="10"/>
        <v>0.8924000000000003</v>
      </c>
      <c r="N107">
        <f t="shared" si="11"/>
        <v>-5.9220000000000255</v>
      </c>
      <c r="P107">
        <f t="shared" si="12"/>
        <v>-12.6780758</v>
      </c>
      <c r="Q107">
        <f t="shared" si="13"/>
        <v>55.73599999999999</v>
      </c>
      <c r="AD107">
        <f t="shared" si="14"/>
        <v>-111.54047917182794</v>
      </c>
      <c r="AE107">
        <f t="shared" si="15"/>
        <v>1145.120963010753</v>
      </c>
    </row>
    <row r="108" spans="1:31" x14ac:dyDescent="0.2">
      <c r="A108">
        <v>246</v>
      </c>
      <c r="B108">
        <v>-12.568300000000001</v>
      </c>
      <c r="C108">
        <v>336.56900000000002</v>
      </c>
      <c r="E108">
        <v>246</v>
      </c>
      <c r="F108">
        <v>-0.161102</v>
      </c>
      <c r="G108">
        <v>282.87299999999999</v>
      </c>
      <c r="I108">
        <v>246</v>
      </c>
      <c r="J108">
        <v>-13.458299999999999</v>
      </c>
      <c r="K108">
        <v>342.22699999999998</v>
      </c>
      <c r="M108">
        <f t="shared" si="10"/>
        <v>0.88999999999999879</v>
      </c>
      <c r="N108">
        <f t="shared" si="11"/>
        <v>-5.6579999999999586</v>
      </c>
      <c r="P108">
        <f t="shared" si="12"/>
        <v>-12.407198000000001</v>
      </c>
      <c r="Q108">
        <f t="shared" si="13"/>
        <v>53.696000000000026</v>
      </c>
      <c r="AD108">
        <f t="shared" si="14"/>
        <v>-206.72487380430104</v>
      </c>
      <c r="AE108">
        <f t="shared" si="15"/>
        <v>1142.041301075267</v>
      </c>
    </row>
    <row r="109" spans="1:31" x14ac:dyDescent="0.2">
      <c r="A109">
        <v>245</v>
      </c>
      <c r="B109">
        <v>-12.2956</v>
      </c>
      <c r="C109">
        <v>335.22300000000001</v>
      </c>
      <c r="E109">
        <v>245</v>
      </c>
      <c r="F109">
        <v>-0.33990799999999999</v>
      </c>
      <c r="G109">
        <v>283.61200000000002</v>
      </c>
      <c r="I109">
        <v>245</v>
      </c>
      <c r="J109">
        <v>-13.137</v>
      </c>
      <c r="K109">
        <v>340.60700000000003</v>
      </c>
      <c r="M109">
        <f t="shared" si="10"/>
        <v>0.84140000000000015</v>
      </c>
      <c r="N109">
        <f t="shared" si="11"/>
        <v>-5.3840000000000146</v>
      </c>
      <c r="P109">
        <f t="shared" si="12"/>
        <v>-11.955692000000001</v>
      </c>
      <c r="Q109">
        <f t="shared" si="13"/>
        <v>51.61099999999999</v>
      </c>
      <c r="AD109">
        <f t="shared" si="14"/>
        <v>-436.16738715268809</v>
      </c>
      <c r="AE109">
        <f t="shared" si="15"/>
        <v>1079.6781468817205</v>
      </c>
    </row>
    <row r="110" spans="1:31" x14ac:dyDescent="0.2">
      <c r="A110">
        <v>244</v>
      </c>
      <c r="B110">
        <v>-11.9122</v>
      </c>
      <c r="C110">
        <v>333.87</v>
      </c>
      <c r="E110">
        <v>244</v>
      </c>
      <c r="F110">
        <v>-0.47723900000000002</v>
      </c>
      <c r="G110">
        <v>284.36599999999999</v>
      </c>
      <c r="I110">
        <v>244</v>
      </c>
      <c r="J110">
        <v>-12.5684</v>
      </c>
      <c r="K110">
        <v>338.96499999999997</v>
      </c>
      <c r="M110">
        <f t="shared" si="10"/>
        <v>0.65620000000000012</v>
      </c>
      <c r="N110">
        <f t="shared" si="11"/>
        <v>-5.0949999999999704</v>
      </c>
      <c r="P110">
        <f t="shared" si="12"/>
        <v>-11.434960999999999</v>
      </c>
      <c r="Q110">
        <f t="shared" si="13"/>
        <v>49.504000000000019</v>
      </c>
      <c r="AD110">
        <f t="shared" si="14"/>
        <v>-612.38949267849455</v>
      </c>
      <c r="AE110">
        <f t="shared" si="15"/>
        <v>842.03090086021507</v>
      </c>
    </row>
    <row r="111" spans="1:31" x14ac:dyDescent="0.2">
      <c r="A111">
        <v>243</v>
      </c>
      <c r="B111">
        <v>-11.579000000000001</v>
      </c>
      <c r="C111">
        <v>332.59399999999999</v>
      </c>
      <c r="E111">
        <v>243</v>
      </c>
      <c r="F111">
        <v>-0.69012200000000001</v>
      </c>
      <c r="G111">
        <v>285.18400000000003</v>
      </c>
      <c r="I111">
        <v>243</v>
      </c>
      <c r="J111">
        <v>-11.8246</v>
      </c>
      <c r="K111">
        <v>337.4</v>
      </c>
      <c r="M111">
        <f t="shared" si="10"/>
        <v>0.2455999999999996</v>
      </c>
      <c r="N111">
        <f t="shared" si="11"/>
        <v>-4.8059999999999832</v>
      </c>
      <c r="P111">
        <f t="shared" si="12"/>
        <v>-10.888878</v>
      </c>
      <c r="Q111">
        <f t="shared" si="13"/>
        <v>47.409999999999968</v>
      </c>
      <c r="AD111">
        <f t="shared" si="14"/>
        <v>-885.55935593333322</v>
      </c>
      <c r="AE111">
        <f t="shared" si="15"/>
        <v>315.15207139784889</v>
      </c>
    </row>
    <row r="112" spans="1:31" x14ac:dyDescent="0.2">
      <c r="A112">
        <v>242</v>
      </c>
      <c r="B112">
        <v>-11.1877</v>
      </c>
      <c r="C112">
        <v>331.43599999999998</v>
      </c>
      <c r="E112">
        <v>242</v>
      </c>
      <c r="F112">
        <v>-0.99244200000000005</v>
      </c>
      <c r="G112">
        <v>286.08100000000002</v>
      </c>
      <c r="I112">
        <v>242</v>
      </c>
      <c r="J112">
        <v>-11.164400000000001</v>
      </c>
      <c r="K112">
        <v>335.94600000000003</v>
      </c>
      <c r="M112">
        <f t="shared" si="10"/>
        <v>-2.3299999999998988E-2</v>
      </c>
      <c r="N112">
        <f t="shared" si="11"/>
        <v>-4.5100000000000477</v>
      </c>
      <c r="P112">
        <f t="shared" si="12"/>
        <v>-10.195257999999999</v>
      </c>
      <c r="Q112">
        <f t="shared" si="13"/>
        <v>45.354999999999961</v>
      </c>
      <c r="AD112">
        <f t="shared" si="14"/>
        <v>-1273.4941044064515</v>
      </c>
      <c r="AE112">
        <f t="shared" si="15"/>
        <v>-29.898384623654611</v>
      </c>
    </row>
    <row r="113" spans="1:31" x14ac:dyDescent="0.2">
      <c r="A113">
        <v>241</v>
      </c>
      <c r="B113">
        <v>-11.0115</v>
      </c>
      <c r="C113">
        <v>330.43</v>
      </c>
      <c r="E113">
        <v>241</v>
      </c>
      <c r="F113">
        <v>-1.39063</v>
      </c>
      <c r="G113">
        <v>287.07</v>
      </c>
      <c r="I113">
        <v>241</v>
      </c>
      <c r="J113">
        <v>-10.2547</v>
      </c>
      <c r="K113">
        <v>334.63200000000001</v>
      </c>
      <c r="M113">
        <f t="shared" si="10"/>
        <v>-0.75680000000000014</v>
      </c>
      <c r="N113">
        <f t="shared" si="11"/>
        <v>-4.2019999999999982</v>
      </c>
      <c r="P113">
        <f t="shared" si="12"/>
        <v>-9.62087</v>
      </c>
      <c r="Q113">
        <f t="shared" si="13"/>
        <v>43.360000000000014</v>
      </c>
      <c r="AD113">
        <f t="shared" si="14"/>
        <v>-1784.4459488924729</v>
      </c>
      <c r="AE113">
        <f t="shared" si="15"/>
        <v>-971.12006365591401</v>
      </c>
    </row>
    <row r="114" spans="1:31" x14ac:dyDescent="0.2">
      <c r="A114">
        <v>240</v>
      </c>
      <c r="B114">
        <v>-10.9094</v>
      </c>
      <c r="C114">
        <v>329.61</v>
      </c>
      <c r="E114">
        <v>240</v>
      </c>
      <c r="F114">
        <v>-1.8492900000000001</v>
      </c>
      <c r="G114">
        <v>288.154</v>
      </c>
      <c r="I114">
        <v>240</v>
      </c>
      <c r="J114">
        <v>-9.4682399999999998</v>
      </c>
      <c r="K114">
        <v>333.50900000000001</v>
      </c>
      <c r="M114">
        <f t="shared" si="10"/>
        <v>-1.44116</v>
      </c>
      <c r="N114">
        <f t="shared" si="11"/>
        <v>-3.8990000000000009</v>
      </c>
      <c r="P114">
        <f t="shared" si="12"/>
        <v>-9.0601099999999999</v>
      </c>
      <c r="Q114">
        <f t="shared" si="13"/>
        <v>41.456000000000017</v>
      </c>
      <c r="AD114">
        <f t="shared" si="14"/>
        <v>-2372.9950086129029</v>
      </c>
      <c r="AE114">
        <f t="shared" si="15"/>
        <v>-1849.2856645591396</v>
      </c>
    </row>
    <row r="115" spans="1:31" x14ac:dyDescent="0.2">
      <c r="A115">
        <v>239</v>
      </c>
      <c r="B115">
        <v>-11.041399999999999</v>
      </c>
      <c r="C115">
        <v>328.99900000000002</v>
      </c>
      <c r="E115">
        <v>239</v>
      </c>
      <c r="F115">
        <v>-2.4493800000000001</v>
      </c>
      <c r="G115">
        <v>289.33199999999999</v>
      </c>
      <c r="I115">
        <v>239</v>
      </c>
      <c r="J115">
        <v>-8.70261</v>
      </c>
      <c r="K115">
        <v>332.58600000000001</v>
      </c>
      <c r="M115">
        <f t="shared" si="10"/>
        <v>-2.3387899999999995</v>
      </c>
      <c r="N115">
        <f t="shared" si="11"/>
        <v>-3.5869999999999891</v>
      </c>
      <c r="P115">
        <f t="shared" si="12"/>
        <v>-8.5920199999999998</v>
      </c>
      <c r="Q115">
        <f t="shared" si="13"/>
        <v>39.66700000000003</v>
      </c>
      <c r="AD115">
        <f t="shared" si="14"/>
        <v>-3143.0259798064512</v>
      </c>
      <c r="AE115">
        <f t="shared" si="15"/>
        <v>-3001.1177242043</v>
      </c>
    </row>
    <row r="116" spans="1:31" x14ac:dyDescent="0.2">
      <c r="A116">
        <v>238</v>
      </c>
      <c r="B116">
        <v>-11.2721</v>
      </c>
      <c r="C116">
        <v>328.61099999999999</v>
      </c>
      <c r="E116">
        <v>238</v>
      </c>
      <c r="F116">
        <v>-3.1656599999999999</v>
      </c>
      <c r="G116">
        <v>290.589</v>
      </c>
      <c r="I116">
        <v>238</v>
      </c>
      <c r="J116">
        <v>-7.9873500000000002</v>
      </c>
      <c r="K116">
        <v>331.89</v>
      </c>
      <c r="M116">
        <f t="shared" si="10"/>
        <v>-3.2847499999999998</v>
      </c>
      <c r="N116">
        <f t="shared" si="11"/>
        <v>-3.2789999999999964</v>
      </c>
      <c r="P116">
        <f t="shared" si="12"/>
        <v>-8.1064399999999992</v>
      </c>
      <c r="Q116">
        <f t="shared" si="13"/>
        <v>38.021999999999991</v>
      </c>
      <c r="AD116">
        <f t="shared" si="14"/>
        <v>-4062.1510844516124</v>
      </c>
      <c r="AE116">
        <f t="shared" si="15"/>
        <v>-4214.9664760752685</v>
      </c>
    </row>
    <row r="117" spans="1:31" x14ac:dyDescent="0.2">
      <c r="A117">
        <v>237</v>
      </c>
      <c r="B117">
        <v>-11.7417</v>
      </c>
      <c r="C117">
        <v>328.46</v>
      </c>
      <c r="E117">
        <v>237</v>
      </c>
      <c r="F117">
        <v>-4.0853200000000003</v>
      </c>
      <c r="G117">
        <v>291.91300000000001</v>
      </c>
      <c r="I117">
        <v>237</v>
      </c>
      <c r="J117">
        <v>-7.3303399999999996</v>
      </c>
      <c r="K117">
        <v>331.42</v>
      </c>
      <c r="M117">
        <f t="shared" si="10"/>
        <v>-4.4113600000000002</v>
      </c>
      <c r="N117">
        <f t="shared" si="11"/>
        <v>-2.9600000000000364</v>
      </c>
      <c r="P117">
        <f t="shared" si="12"/>
        <v>-7.6563799999999995</v>
      </c>
      <c r="Q117">
        <f t="shared" si="13"/>
        <v>36.546999999999969</v>
      </c>
      <c r="AD117">
        <f t="shared" si="14"/>
        <v>-5242.2518742795692</v>
      </c>
      <c r="AE117">
        <f t="shared" si="15"/>
        <v>-5660.6239482150531</v>
      </c>
    </row>
    <row r="118" spans="1:31" x14ac:dyDescent="0.2">
      <c r="A118">
        <v>236</v>
      </c>
      <c r="B118">
        <v>-12.3161</v>
      </c>
      <c r="C118">
        <v>328.54500000000002</v>
      </c>
      <c r="E118">
        <v>236</v>
      </c>
      <c r="F118">
        <v>-5.2656000000000001</v>
      </c>
      <c r="G118">
        <v>293.30200000000002</v>
      </c>
      <c r="I118">
        <v>236</v>
      </c>
      <c r="J118">
        <v>-6.6143400000000003</v>
      </c>
      <c r="K118">
        <v>331.18</v>
      </c>
      <c r="M118">
        <f t="shared" si="10"/>
        <v>-5.7017600000000002</v>
      </c>
      <c r="N118">
        <f t="shared" si="11"/>
        <v>-2.6349999999999909</v>
      </c>
      <c r="P118">
        <f t="shared" si="12"/>
        <v>-7.0505000000000004</v>
      </c>
      <c r="Q118">
        <f t="shared" si="13"/>
        <v>35.242999999999995</v>
      </c>
      <c r="AD118">
        <f t="shared" si="14"/>
        <v>-6756.7782864516121</v>
      </c>
      <c r="AE118">
        <f t="shared" si="15"/>
        <v>-7316.4555155268808</v>
      </c>
    </row>
    <row r="119" spans="1:31" x14ac:dyDescent="0.2">
      <c r="A119">
        <v>235</v>
      </c>
      <c r="B119">
        <v>-13.285500000000001</v>
      </c>
      <c r="C119">
        <v>328.89</v>
      </c>
      <c r="E119">
        <v>235</v>
      </c>
      <c r="F119">
        <v>-6.6347899999999997</v>
      </c>
      <c r="G119">
        <v>294.76100000000002</v>
      </c>
      <c r="I119">
        <v>235</v>
      </c>
      <c r="J119">
        <v>-5.8805899999999998</v>
      </c>
      <c r="K119">
        <v>331.18700000000001</v>
      </c>
      <c r="M119">
        <f t="shared" si="10"/>
        <v>-7.404910000000001</v>
      </c>
      <c r="N119">
        <f t="shared" si="11"/>
        <v>-2.2970000000000255</v>
      </c>
      <c r="P119">
        <f t="shared" si="12"/>
        <v>-6.650710000000001</v>
      </c>
      <c r="Q119">
        <f t="shared" si="13"/>
        <v>34.128999999999962</v>
      </c>
      <c r="AD119">
        <f t="shared" si="14"/>
        <v>-8513.7125887204293</v>
      </c>
      <c r="AE119">
        <f t="shared" si="15"/>
        <v>-9501.9247761182796</v>
      </c>
    </row>
    <row r="120" spans="1:31" x14ac:dyDescent="0.2">
      <c r="A120">
        <v>234</v>
      </c>
      <c r="B120">
        <v>-14.4511</v>
      </c>
      <c r="C120">
        <v>329.50200000000001</v>
      </c>
      <c r="E120">
        <v>234</v>
      </c>
      <c r="F120">
        <v>-8.2029099999999993</v>
      </c>
      <c r="G120">
        <v>296.27499999999998</v>
      </c>
      <c r="I120">
        <v>234</v>
      </c>
      <c r="J120">
        <v>-5.1648399999999999</v>
      </c>
      <c r="K120">
        <v>331.45699999999999</v>
      </c>
      <c r="M120">
        <f t="shared" si="10"/>
        <v>-9.2862600000000004</v>
      </c>
      <c r="N120">
        <f t="shared" si="11"/>
        <v>-1.9549999999999841</v>
      </c>
      <c r="P120">
        <f t="shared" si="12"/>
        <v>-6.248190000000001</v>
      </c>
      <c r="Q120">
        <f t="shared" si="13"/>
        <v>33.227000000000032</v>
      </c>
      <c r="AD120">
        <f t="shared" si="14"/>
        <v>-10525.912369666665</v>
      </c>
      <c r="AE120">
        <f t="shared" si="15"/>
        <v>-11916.058935419354</v>
      </c>
    </row>
    <row r="121" spans="1:31" x14ac:dyDescent="0.2">
      <c r="A121">
        <v>233</v>
      </c>
      <c r="B121">
        <v>-15.8994</v>
      </c>
      <c r="C121">
        <v>330.37200000000001</v>
      </c>
      <c r="E121">
        <v>233</v>
      </c>
      <c r="F121">
        <v>-9.9298000000000002</v>
      </c>
      <c r="G121">
        <v>297.82799999999997</v>
      </c>
      <c r="I121">
        <v>233</v>
      </c>
      <c r="J121">
        <v>-4.43682</v>
      </c>
      <c r="K121">
        <v>331.97</v>
      </c>
      <c r="M121">
        <f t="shared" si="10"/>
        <v>-11.462579999999999</v>
      </c>
      <c r="N121">
        <f t="shared" si="11"/>
        <v>-1.5980000000000132</v>
      </c>
      <c r="P121">
        <f t="shared" si="12"/>
        <v>-5.9695999999999998</v>
      </c>
      <c r="Q121">
        <f t="shared" si="13"/>
        <v>32.54400000000004</v>
      </c>
      <c r="AD121">
        <f t="shared" si="14"/>
        <v>-12741.844619569891</v>
      </c>
      <c r="AE121">
        <f t="shared" si="15"/>
        <v>-14708.696378516126</v>
      </c>
    </row>
    <row r="122" spans="1:31" x14ac:dyDescent="0.2">
      <c r="A122">
        <v>232</v>
      </c>
      <c r="B122">
        <v>-17.611599999999999</v>
      </c>
      <c r="C122">
        <v>331.53</v>
      </c>
      <c r="E122">
        <v>232</v>
      </c>
      <c r="F122">
        <v>-11.838900000000001</v>
      </c>
      <c r="G122">
        <v>299.428</v>
      </c>
      <c r="I122">
        <v>232</v>
      </c>
      <c r="J122">
        <v>-3.6885400000000002</v>
      </c>
      <c r="K122">
        <v>332.762</v>
      </c>
      <c r="M122">
        <f t="shared" si="10"/>
        <v>-13.92306</v>
      </c>
      <c r="N122">
        <f t="shared" si="11"/>
        <v>-1.2320000000000277</v>
      </c>
      <c r="P122">
        <f t="shared" si="12"/>
        <v>-5.7726999999999986</v>
      </c>
      <c r="Q122">
        <f t="shared" si="13"/>
        <v>32.101999999999975</v>
      </c>
      <c r="AD122">
        <f t="shared" si="14"/>
        <v>-15191.587369999999</v>
      </c>
      <c r="AE122">
        <f t="shared" si="15"/>
        <v>-17865.965794774191</v>
      </c>
    </row>
    <row r="123" spans="1:31" x14ac:dyDescent="0.2">
      <c r="A123">
        <v>231</v>
      </c>
      <c r="B123">
        <v>-19.5336</v>
      </c>
      <c r="C123">
        <v>332.85599999999999</v>
      </c>
      <c r="E123">
        <v>231</v>
      </c>
      <c r="F123">
        <v>-13.853899999999999</v>
      </c>
      <c r="G123">
        <v>300.96699999999998</v>
      </c>
      <c r="I123">
        <v>231</v>
      </c>
      <c r="J123">
        <v>-2.8268</v>
      </c>
      <c r="K123">
        <v>333.71499999999997</v>
      </c>
      <c r="M123">
        <f t="shared" si="10"/>
        <v>-16.706800000000001</v>
      </c>
      <c r="N123">
        <f t="shared" si="11"/>
        <v>-0.85899999999998045</v>
      </c>
      <c r="P123">
        <f t="shared" si="12"/>
        <v>-5.6797000000000004</v>
      </c>
      <c r="Q123">
        <f t="shared" si="13"/>
        <v>31.88900000000001</v>
      </c>
      <c r="AD123">
        <f t="shared" si="14"/>
        <v>-17777.220203333331</v>
      </c>
      <c r="AE123">
        <f t="shared" si="15"/>
        <v>-21438.040009892473</v>
      </c>
    </row>
    <row r="124" spans="1:31" x14ac:dyDescent="0.2">
      <c r="A124">
        <v>230</v>
      </c>
      <c r="B124">
        <v>-21.415199999999999</v>
      </c>
      <c r="C124">
        <v>334.58</v>
      </c>
      <c r="E124">
        <v>230</v>
      </c>
      <c r="F124">
        <v>-15.923</v>
      </c>
      <c r="G124">
        <v>302.63799999999998</v>
      </c>
      <c r="I124">
        <v>230</v>
      </c>
      <c r="J124">
        <v>-1.90425</v>
      </c>
      <c r="K124">
        <v>335.053</v>
      </c>
      <c r="M124">
        <f t="shared" si="10"/>
        <v>-19.510949999999998</v>
      </c>
      <c r="N124">
        <f t="shared" si="11"/>
        <v>-0.47300000000001319</v>
      </c>
      <c r="P124">
        <f t="shared" si="12"/>
        <v>-5.4921999999999986</v>
      </c>
      <c r="Q124">
        <f t="shared" si="13"/>
        <v>31.942000000000007</v>
      </c>
      <c r="AD124">
        <f t="shared" si="14"/>
        <v>-20432.273749462362</v>
      </c>
      <c r="AE124">
        <f t="shared" si="15"/>
        <v>-25036.304183387092</v>
      </c>
    </row>
    <row r="125" spans="1:31" x14ac:dyDescent="0.2">
      <c r="A125">
        <v>229</v>
      </c>
      <c r="B125">
        <v>-23.283999999999999</v>
      </c>
      <c r="C125">
        <v>336.64699999999999</v>
      </c>
      <c r="E125">
        <v>229</v>
      </c>
      <c r="F125">
        <v>-18.011299999999999</v>
      </c>
      <c r="G125">
        <v>304.40499999999997</v>
      </c>
      <c r="I125">
        <v>229</v>
      </c>
      <c r="J125">
        <v>-1.1620999999999999</v>
      </c>
      <c r="K125">
        <v>336.74700000000001</v>
      </c>
      <c r="M125">
        <f t="shared" si="10"/>
        <v>-22.1219</v>
      </c>
      <c r="N125">
        <f t="shared" si="11"/>
        <v>-0.10000000000002274</v>
      </c>
      <c r="P125">
        <f t="shared" si="12"/>
        <v>-5.2727000000000004</v>
      </c>
      <c r="Q125">
        <f t="shared" si="13"/>
        <v>32.242000000000019</v>
      </c>
      <c r="AD125">
        <f t="shared" si="14"/>
        <v>-23111.964591075262</v>
      </c>
      <c r="AE125">
        <f t="shared" si="15"/>
        <v>-28386.655571075265</v>
      </c>
    </row>
    <row r="126" spans="1:31" x14ac:dyDescent="0.2">
      <c r="A126">
        <v>228</v>
      </c>
      <c r="B126">
        <v>-24.949400000000001</v>
      </c>
      <c r="C126">
        <v>339.09800000000001</v>
      </c>
      <c r="E126">
        <v>228</v>
      </c>
      <c r="F126">
        <v>-19.937100000000001</v>
      </c>
      <c r="G126">
        <v>306.30099999999999</v>
      </c>
      <c r="I126">
        <v>228</v>
      </c>
      <c r="J126">
        <v>-0.43899700000000003</v>
      </c>
      <c r="K126">
        <v>338.83300000000003</v>
      </c>
      <c r="M126">
        <f t="shared" si="10"/>
        <v>-24.510403</v>
      </c>
      <c r="N126">
        <f t="shared" si="11"/>
        <v>0.26499999999998636</v>
      </c>
      <c r="P126">
        <f t="shared" si="12"/>
        <v>-5.0122999999999998</v>
      </c>
      <c r="Q126">
        <f t="shared" si="13"/>
        <v>32.797000000000025</v>
      </c>
      <c r="AD126">
        <f t="shared" si="14"/>
        <v>-25583.136655806451</v>
      </c>
      <c r="AE126">
        <f t="shared" si="15"/>
        <v>-31451.564642695696</v>
      </c>
    </row>
    <row r="127" spans="1:31" x14ac:dyDescent="0.2">
      <c r="A127">
        <v>227</v>
      </c>
      <c r="B127">
        <v>-26.3111</v>
      </c>
      <c r="C127">
        <v>341.85899999999998</v>
      </c>
      <c r="E127">
        <v>227</v>
      </c>
      <c r="F127">
        <v>-21.734000000000002</v>
      </c>
      <c r="G127">
        <v>308.25700000000001</v>
      </c>
      <c r="I127">
        <v>227</v>
      </c>
      <c r="J127">
        <v>0.284217</v>
      </c>
      <c r="K127">
        <v>341.23099999999999</v>
      </c>
      <c r="M127">
        <f t="shared" si="10"/>
        <v>-26.595317000000001</v>
      </c>
      <c r="N127">
        <f t="shared" si="11"/>
        <v>0.6279999999999859</v>
      </c>
      <c r="P127">
        <f t="shared" si="12"/>
        <v>-4.5770999999999979</v>
      </c>
      <c r="Q127">
        <f t="shared" si="13"/>
        <v>33.601999999999975</v>
      </c>
      <c r="AD127">
        <f t="shared" si="14"/>
        <v>-27888.905210752688</v>
      </c>
      <c r="AE127">
        <f t="shared" si="15"/>
        <v>-34126.910594594621</v>
      </c>
    </row>
    <row r="128" spans="1:31" x14ac:dyDescent="0.2">
      <c r="A128">
        <v>226</v>
      </c>
      <c r="B128">
        <v>-27.286899999999999</v>
      </c>
      <c r="C128">
        <v>344.85899999999998</v>
      </c>
      <c r="E128">
        <v>226</v>
      </c>
      <c r="F128">
        <v>-23.183</v>
      </c>
      <c r="G128">
        <v>310.18099999999998</v>
      </c>
      <c r="I128">
        <v>226</v>
      </c>
      <c r="J128">
        <v>1.1607700000000001</v>
      </c>
      <c r="K128">
        <v>343.87900000000002</v>
      </c>
      <c r="M128">
        <f t="shared" si="10"/>
        <v>-28.447669999999999</v>
      </c>
      <c r="N128">
        <f t="shared" si="11"/>
        <v>0.97999999999996135</v>
      </c>
      <c r="P128">
        <f t="shared" si="12"/>
        <v>-4.1038999999999994</v>
      </c>
      <c r="Q128">
        <f t="shared" si="13"/>
        <v>34.677999999999997</v>
      </c>
      <c r="AD128">
        <f t="shared" si="14"/>
        <v>-29748.251104301071</v>
      </c>
      <c r="AE128">
        <f t="shared" si="15"/>
        <v>-36503.836021752679</v>
      </c>
    </row>
    <row r="129" spans="1:31" x14ac:dyDescent="0.2">
      <c r="A129">
        <v>225</v>
      </c>
      <c r="B129">
        <v>-27.9558</v>
      </c>
      <c r="C129">
        <v>348.19900000000001</v>
      </c>
      <c r="E129">
        <v>225</v>
      </c>
      <c r="F129">
        <v>-24.292999999999999</v>
      </c>
      <c r="G129">
        <v>312.16399999999999</v>
      </c>
      <c r="I129">
        <v>225</v>
      </c>
      <c r="J129">
        <v>1.9823999999999999</v>
      </c>
      <c r="K129">
        <v>346.87299999999999</v>
      </c>
      <c r="M129">
        <f t="shared" si="10"/>
        <v>-29.938199999999998</v>
      </c>
      <c r="N129">
        <f t="shared" si="11"/>
        <v>1.3260000000000218</v>
      </c>
      <c r="P129">
        <f t="shared" si="12"/>
        <v>-3.6628000000000007</v>
      </c>
      <c r="Q129">
        <f t="shared" si="13"/>
        <v>36.035000000000025</v>
      </c>
      <c r="AD129">
        <f t="shared" si="14"/>
        <v>-31172.594749462362</v>
      </c>
      <c r="AE129">
        <f t="shared" si="15"/>
        <v>-38416.472898709668</v>
      </c>
    </row>
    <row r="130" spans="1:31" x14ac:dyDescent="0.2">
      <c r="A130">
        <v>224</v>
      </c>
      <c r="B130">
        <v>-28.240600000000001</v>
      </c>
      <c r="C130">
        <v>351.911</v>
      </c>
      <c r="E130">
        <v>224</v>
      </c>
      <c r="F130">
        <v>-25.0747</v>
      </c>
      <c r="G130">
        <v>314.19</v>
      </c>
      <c r="I130">
        <v>224</v>
      </c>
      <c r="J130">
        <v>2.7687499999999998</v>
      </c>
      <c r="K130">
        <v>350.25900000000001</v>
      </c>
      <c r="M130">
        <f t="shared" si="10"/>
        <v>-31.009350000000001</v>
      </c>
      <c r="N130">
        <f t="shared" si="11"/>
        <v>1.6519999999999868</v>
      </c>
      <c r="P130">
        <f t="shared" si="12"/>
        <v>-3.1659000000000006</v>
      </c>
      <c r="Q130">
        <f t="shared" si="13"/>
        <v>37.721000000000004</v>
      </c>
      <c r="AD130">
        <f t="shared" si="14"/>
        <v>-32175.66630569892</v>
      </c>
      <c r="AE130">
        <f t="shared" si="15"/>
        <v>-39790.964516290318</v>
      </c>
    </row>
    <row r="131" spans="1:31" x14ac:dyDescent="0.2">
      <c r="A131">
        <v>223</v>
      </c>
      <c r="B131">
        <v>-28.325800000000001</v>
      </c>
      <c r="C131">
        <v>356.012</v>
      </c>
      <c r="E131">
        <v>223</v>
      </c>
      <c r="F131">
        <v>-25.644400000000001</v>
      </c>
      <c r="G131">
        <v>316.29700000000003</v>
      </c>
      <c r="I131">
        <v>223</v>
      </c>
      <c r="J131">
        <v>3.3549899999999999</v>
      </c>
      <c r="K131">
        <v>354.05599999999998</v>
      </c>
      <c r="M131">
        <f t="shared" si="10"/>
        <v>-31.680790000000002</v>
      </c>
      <c r="N131">
        <f t="shared" si="11"/>
        <v>1.9560000000000173</v>
      </c>
      <c r="P131">
        <f t="shared" si="12"/>
        <v>-2.6814</v>
      </c>
      <c r="Q131">
        <f t="shared" si="13"/>
        <v>39.714999999999975</v>
      </c>
      <c r="AD131">
        <f t="shared" si="14"/>
        <v>-32906.701057634404</v>
      </c>
      <c r="AE131">
        <f t="shared" si="15"/>
        <v>-40652.551270440854</v>
      </c>
    </row>
    <row r="132" spans="1:31" x14ac:dyDescent="0.2">
      <c r="A132">
        <v>222</v>
      </c>
      <c r="B132">
        <v>-28.253900000000002</v>
      </c>
      <c r="C132">
        <v>360.49599999999998</v>
      </c>
      <c r="E132">
        <v>222</v>
      </c>
      <c r="F132">
        <v>-25.9481</v>
      </c>
      <c r="G132">
        <v>318.47199999999998</v>
      </c>
      <c r="I132">
        <v>222</v>
      </c>
      <c r="J132">
        <v>3.9841000000000002</v>
      </c>
      <c r="K132">
        <v>358.26799999999997</v>
      </c>
      <c r="M132">
        <f t="shared" si="10"/>
        <v>-32.238</v>
      </c>
      <c r="N132">
        <f t="shared" si="11"/>
        <v>2.2280000000000086</v>
      </c>
      <c r="P132">
        <f t="shared" si="12"/>
        <v>-2.3058000000000014</v>
      </c>
      <c r="Q132">
        <f t="shared" si="13"/>
        <v>42.024000000000001</v>
      </c>
      <c r="AD132">
        <f t="shared" ref="AD132:AD163" si="16">F132*$AB$6</f>
        <v>-33296.406611720427</v>
      </c>
      <c r="AE132">
        <f t="shared" ref="AE132:AE163" si="17">M132*$AB$6</f>
        <v>-41367.558948387094</v>
      </c>
    </row>
    <row r="133" spans="1:31" x14ac:dyDescent="0.2">
      <c r="A133">
        <v>221</v>
      </c>
      <c r="B133">
        <v>-27.9467</v>
      </c>
      <c r="C133">
        <v>365.35500000000002</v>
      </c>
      <c r="E133">
        <v>221</v>
      </c>
      <c r="F133">
        <v>-25.958100000000002</v>
      </c>
      <c r="G133">
        <v>320.71199999999999</v>
      </c>
      <c r="I133">
        <v>221</v>
      </c>
      <c r="J133">
        <v>4.4503399999999997</v>
      </c>
      <c r="K133">
        <v>362.86099999999999</v>
      </c>
      <c r="M133">
        <f t="shared" ref="M133:M169" si="18">B133-J133</f>
        <v>-32.397039999999997</v>
      </c>
      <c r="N133">
        <f t="shared" ref="N133:N169" si="19">C133-K133</f>
        <v>2.4940000000000282</v>
      </c>
      <c r="P133">
        <f t="shared" ref="P133:P169" si="20">B133-F133</f>
        <v>-1.9885999999999981</v>
      </c>
      <c r="Q133">
        <f t="shared" ref="Q133:Q169" si="21">C133-G133</f>
        <v>44.643000000000029</v>
      </c>
      <c r="AD133">
        <f t="shared" si="16"/>
        <v>-33309.238536451609</v>
      </c>
      <c r="AE133">
        <f t="shared" si="17"/>
        <v>-41571.63787931182</v>
      </c>
    </row>
    <row r="134" spans="1:31" x14ac:dyDescent="0.2">
      <c r="A134">
        <v>220</v>
      </c>
      <c r="B134">
        <v>-27.694500000000001</v>
      </c>
      <c r="C134">
        <v>370.536</v>
      </c>
      <c r="E134">
        <v>220</v>
      </c>
      <c r="F134">
        <v>-25.767199999999999</v>
      </c>
      <c r="G134">
        <v>323.01799999999997</v>
      </c>
      <c r="I134">
        <v>220</v>
      </c>
      <c r="J134">
        <v>4.6333700000000002</v>
      </c>
      <c r="K134">
        <v>367.78899999999999</v>
      </c>
      <c r="M134">
        <f t="shared" si="18"/>
        <v>-32.327870000000004</v>
      </c>
      <c r="N134">
        <f t="shared" si="19"/>
        <v>2.7470000000000141</v>
      </c>
      <c r="P134">
        <f t="shared" si="20"/>
        <v>-1.9273000000000025</v>
      </c>
      <c r="Q134">
        <f t="shared" si="21"/>
        <v>47.518000000000029</v>
      </c>
      <c r="AD134">
        <f t="shared" si="16"/>
        <v>-33064.27709333333</v>
      </c>
      <c r="AE134">
        <f t="shared" si="17"/>
        <v>-41482.879455946233</v>
      </c>
    </row>
    <row r="135" spans="1:31" x14ac:dyDescent="0.2">
      <c r="A135">
        <v>219</v>
      </c>
      <c r="B135">
        <v>-27.4679</v>
      </c>
      <c r="C135">
        <v>375.99200000000002</v>
      </c>
      <c r="E135">
        <v>219</v>
      </c>
      <c r="F135">
        <v>-25.424099999999999</v>
      </c>
      <c r="G135">
        <v>325.36599999999999</v>
      </c>
      <c r="I135">
        <v>219</v>
      </c>
      <c r="J135">
        <v>4.3900499999999996</v>
      </c>
      <c r="K135">
        <v>372.99299999999999</v>
      </c>
      <c r="M135">
        <f t="shared" si="18"/>
        <v>-31.857949999999999</v>
      </c>
      <c r="N135">
        <f t="shared" si="19"/>
        <v>2.9990000000000236</v>
      </c>
      <c r="P135">
        <f t="shared" si="20"/>
        <v>-2.0438000000000009</v>
      </c>
      <c r="Q135">
        <f t="shared" si="21"/>
        <v>50.626000000000033</v>
      </c>
      <c r="AD135">
        <f t="shared" si="16"/>
        <v>-32624.013755806445</v>
      </c>
      <c r="AE135">
        <f t="shared" si="17"/>
        <v>-40879.881648978488</v>
      </c>
    </row>
    <row r="136" spans="1:31" x14ac:dyDescent="0.2">
      <c r="A136">
        <v>218</v>
      </c>
      <c r="B136">
        <v>-27.767299999999999</v>
      </c>
      <c r="C136">
        <v>381.70499999999998</v>
      </c>
      <c r="E136">
        <v>218</v>
      </c>
      <c r="F136">
        <v>-25.023399999999999</v>
      </c>
      <c r="G136">
        <v>327.774</v>
      </c>
      <c r="I136">
        <v>218</v>
      </c>
      <c r="J136">
        <v>3.51763</v>
      </c>
      <c r="K136">
        <v>378.45299999999997</v>
      </c>
      <c r="M136">
        <f t="shared" si="18"/>
        <v>-31.284929999999999</v>
      </c>
      <c r="N136">
        <f t="shared" si="19"/>
        <v>3.2520000000000095</v>
      </c>
      <c r="P136">
        <f t="shared" si="20"/>
        <v>-2.7439</v>
      </c>
      <c r="Q136">
        <f t="shared" si="21"/>
        <v>53.930999999999983</v>
      </c>
      <c r="AD136">
        <f t="shared" si="16"/>
        <v>-32109.838531827951</v>
      </c>
      <c r="AE136">
        <f t="shared" si="17"/>
        <v>-40144.586698032253</v>
      </c>
    </row>
    <row r="137" spans="1:31" x14ac:dyDescent="0.2">
      <c r="A137">
        <v>217</v>
      </c>
      <c r="B137">
        <v>-28.049700000000001</v>
      </c>
      <c r="C137">
        <v>387.697</v>
      </c>
      <c r="E137">
        <v>217</v>
      </c>
      <c r="F137">
        <v>-24.738700000000001</v>
      </c>
      <c r="G137">
        <v>330.23899999999998</v>
      </c>
      <c r="I137">
        <v>217</v>
      </c>
      <c r="J137">
        <v>2.3648699999999998</v>
      </c>
      <c r="K137">
        <v>384.16</v>
      </c>
      <c r="M137">
        <f t="shared" si="18"/>
        <v>-30.414570000000001</v>
      </c>
      <c r="N137">
        <f t="shared" si="19"/>
        <v>3.5369999999999777</v>
      </c>
      <c r="P137">
        <f t="shared" si="20"/>
        <v>-3.3109999999999999</v>
      </c>
      <c r="Q137">
        <f t="shared" si="21"/>
        <v>57.458000000000027</v>
      </c>
      <c r="AD137">
        <f t="shared" si="16"/>
        <v>-31744.513634731182</v>
      </c>
      <c r="AE137">
        <f t="shared" si="17"/>
        <v>-39027.747297129026</v>
      </c>
    </row>
    <row r="138" spans="1:31" x14ac:dyDescent="0.2">
      <c r="A138">
        <v>216</v>
      </c>
      <c r="B138">
        <v>-28.8874</v>
      </c>
      <c r="C138">
        <v>393.99</v>
      </c>
      <c r="E138">
        <v>216</v>
      </c>
      <c r="F138">
        <v>-24.182300000000001</v>
      </c>
      <c r="G138">
        <v>332.78</v>
      </c>
      <c r="I138">
        <v>216</v>
      </c>
      <c r="J138">
        <v>0.84914299999999998</v>
      </c>
      <c r="K138">
        <v>390.12299999999999</v>
      </c>
      <c r="M138">
        <f t="shared" si="18"/>
        <v>-29.736543000000001</v>
      </c>
      <c r="N138">
        <f t="shared" si="19"/>
        <v>3.8670000000000186</v>
      </c>
      <c r="P138">
        <f t="shared" si="20"/>
        <v>-4.7050999999999981</v>
      </c>
      <c r="Q138">
        <f t="shared" si="21"/>
        <v>61.210000000000036</v>
      </c>
      <c r="AD138">
        <f t="shared" si="16"/>
        <v>-31030.545342688169</v>
      </c>
      <c r="AE138">
        <f t="shared" si="17"/>
        <v>-38157.708154158063</v>
      </c>
    </row>
    <row r="139" spans="1:31" x14ac:dyDescent="0.2">
      <c r="A139">
        <v>215</v>
      </c>
      <c r="B139">
        <v>-29.8992</v>
      </c>
      <c r="C139">
        <v>400.63400000000001</v>
      </c>
      <c r="E139">
        <v>215</v>
      </c>
      <c r="F139">
        <v>-23.902000000000001</v>
      </c>
      <c r="G139">
        <v>335.43799999999999</v>
      </c>
      <c r="I139">
        <v>215</v>
      </c>
      <c r="J139">
        <v>-0.892119</v>
      </c>
      <c r="K139">
        <v>396.37400000000002</v>
      </c>
      <c r="M139">
        <f t="shared" si="18"/>
        <v>-29.007080999999999</v>
      </c>
      <c r="N139">
        <f t="shared" si="19"/>
        <v>4.2599999999999909</v>
      </c>
      <c r="P139">
        <f t="shared" si="20"/>
        <v>-5.9971999999999994</v>
      </c>
      <c r="Q139">
        <f t="shared" si="21"/>
        <v>65.196000000000026</v>
      </c>
      <c r="AD139">
        <f t="shared" si="16"/>
        <v>-30670.866492473117</v>
      </c>
      <c r="AE139">
        <f t="shared" si="17"/>
        <v>-37221.668006332249</v>
      </c>
    </row>
    <row r="140" spans="1:31" x14ac:dyDescent="0.2">
      <c r="A140">
        <v>214</v>
      </c>
      <c r="B140">
        <v>-31.582599999999999</v>
      </c>
      <c r="C140">
        <v>407.71100000000001</v>
      </c>
      <c r="E140">
        <v>214</v>
      </c>
      <c r="F140">
        <v>-23.687000000000001</v>
      </c>
      <c r="G140">
        <v>338.267</v>
      </c>
      <c r="I140">
        <v>214</v>
      </c>
      <c r="J140">
        <v>-2.9740099999999998</v>
      </c>
      <c r="K140">
        <v>402.95600000000002</v>
      </c>
      <c r="M140">
        <f t="shared" si="18"/>
        <v>-28.60859</v>
      </c>
      <c r="N140">
        <f t="shared" si="19"/>
        <v>4.7549999999999955</v>
      </c>
      <c r="P140">
        <f t="shared" si="20"/>
        <v>-7.8955999999999982</v>
      </c>
      <c r="Q140">
        <f t="shared" si="21"/>
        <v>69.444000000000017</v>
      </c>
      <c r="AD140">
        <f t="shared" si="16"/>
        <v>-30394.980110752687</v>
      </c>
      <c r="AE140">
        <f t="shared" si="17"/>
        <v>-36710.327354526875</v>
      </c>
    </row>
    <row r="141" spans="1:31" x14ac:dyDescent="0.2">
      <c r="A141">
        <v>213</v>
      </c>
      <c r="B141">
        <v>-33.461199999999998</v>
      </c>
      <c r="C141">
        <v>415.33800000000002</v>
      </c>
      <c r="E141">
        <v>213</v>
      </c>
      <c r="F141">
        <v>-23.759799999999998</v>
      </c>
      <c r="G141">
        <v>341.363</v>
      </c>
      <c r="I141">
        <v>213</v>
      </c>
      <c r="J141">
        <v>-5.1379400000000004</v>
      </c>
      <c r="K141">
        <v>409.93299999999999</v>
      </c>
      <c r="M141">
        <f t="shared" si="18"/>
        <v>-28.323259999999998</v>
      </c>
      <c r="N141">
        <f t="shared" si="19"/>
        <v>5.4050000000000296</v>
      </c>
      <c r="P141">
        <f t="shared" si="20"/>
        <v>-9.7013999999999996</v>
      </c>
      <c r="Q141">
        <f t="shared" si="21"/>
        <v>73.975000000000023</v>
      </c>
      <c r="AD141">
        <f t="shared" si="16"/>
        <v>-30488.396522795694</v>
      </c>
      <c r="AE141">
        <f t="shared" si="17"/>
        <v>-36344.194046172037</v>
      </c>
    </row>
    <row r="142" spans="1:31" x14ac:dyDescent="0.2">
      <c r="A142">
        <v>212</v>
      </c>
      <c r="B142">
        <v>-35.575699999999998</v>
      </c>
      <c r="C142">
        <v>423.61</v>
      </c>
      <c r="E142">
        <v>212</v>
      </c>
      <c r="F142">
        <v>-24.203099999999999</v>
      </c>
      <c r="G142">
        <v>344.79</v>
      </c>
      <c r="I142">
        <v>212</v>
      </c>
      <c r="J142">
        <v>-7.3459399999999997</v>
      </c>
      <c r="K142">
        <v>417.33800000000002</v>
      </c>
      <c r="M142">
        <f t="shared" si="18"/>
        <v>-28.229759999999999</v>
      </c>
      <c r="N142">
        <f t="shared" si="19"/>
        <v>6.2719999999999914</v>
      </c>
      <c r="P142">
        <f t="shared" si="20"/>
        <v>-11.372599999999998</v>
      </c>
      <c r="Q142">
        <f t="shared" si="21"/>
        <v>78.819999999999993</v>
      </c>
      <c r="AD142">
        <f t="shared" si="16"/>
        <v>-31057.235746129027</v>
      </c>
      <c r="AE142">
        <f t="shared" si="17"/>
        <v>-36224.215549935478</v>
      </c>
    </row>
    <row r="143" spans="1:31" x14ac:dyDescent="0.2">
      <c r="A143">
        <v>211</v>
      </c>
      <c r="B143">
        <v>-37.423900000000003</v>
      </c>
      <c r="C143">
        <v>432.55200000000002</v>
      </c>
      <c r="E143">
        <v>211</v>
      </c>
      <c r="F143">
        <v>-24.891200000000001</v>
      </c>
      <c r="G143">
        <v>348.58499999999998</v>
      </c>
      <c r="I143">
        <v>211</v>
      </c>
      <c r="J143">
        <v>-9.2549100000000006</v>
      </c>
      <c r="K143">
        <v>425.12599999999998</v>
      </c>
      <c r="M143">
        <f t="shared" si="18"/>
        <v>-28.168990000000001</v>
      </c>
      <c r="N143">
        <f t="shared" si="19"/>
        <v>7.4260000000000446</v>
      </c>
      <c r="P143">
        <f t="shared" si="20"/>
        <v>-12.532700000000002</v>
      </c>
      <c r="Q143">
        <f t="shared" si="21"/>
        <v>83.967000000000041</v>
      </c>
      <c r="AD143">
        <f t="shared" si="16"/>
        <v>-31940.200486881717</v>
      </c>
      <c r="AE143">
        <f t="shared" si="17"/>
        <v>-36146.23594334408</v>
      </c>
    </row>
    <row r="144" spans="1:31" x14ac:dyDescent="0.2">
      <c r="A144">
        <v>210</v>
      </c>
      <c r="B144">
        <v>-39.393900000000002</v>
      </c>
      <c r="C144">
        <v>442.17700000000002</v>
      </c>
      <c r="E144">
        <v>210</v>
      </c>
      <c r="F144">
        <v>-25.74</v>
      </c>
      <c r="G144">
        <v>352.74700000000001</v>
      </c>
      <c r="I144">
        <v>210</v>
      </c>
      <c r="J144">
        <v>-10.963200000000001</v>
      </c>
      <c r="K144">
        <v>433.23700000000002</v>
      </c>
      <c r="M144">
        <f t="shared" si="18"/>
        <v>-28.430700000000002</v>
      </c>
      <c r="N144">
        <f t="shared" si="19"/>
        <v>8.9399999999999977</v>
      </c>
      <c r="P144">
        <f t="shared" si="20"/>
        <v>-13.653900000000004</v>
      </c>
      <c r="Q144">
        <f t="shared" si="21"/>
        <v>89.43</v>
      </c>
      <c r="AD144">
        <f t="shared" si="16"/>
        <v>-33029.374258064512</v>
      </c>
      <c r="AE144">
        <f t="shared" si="17"/>
        <v>-36482.060245483866</v>
      </c>
    </row>
    <row r="145" spans="1:31" x14ac:dyDescent="0.2">
      <c r="A145">
        <v>209</v>
      </c>
      <c r="B145">
        <v>-40.801200000000001</v>
      </c>
      <c r="C145">
        <v>452.42700000000002</v>
      </c>
      <c r="E145">
        <v>209</v>
      </c>
      <c r="F145">
        <v>-26.280200000000001</v>
      </c>
      <c r="G145">
        <v>357.26799999999997</v>
      </c>
      <c r="I145">
        <v>209</v>
      </c>
      <c r="J145">
        <v>-11.7559</v>
      </c>
      <c r="K145">
        <v>441.62900000000002</v>
      </c>
      <c r="M145">
        <f t="shared" si="18"/>
        <v>-29.045300000000001</v>
      </c>
      <c r="N145">
        <f t="shared" si="19"/>
        <v>10.798000000000002</v>
      </c>
      <c r="P145">
        <f t="shared" si="20"/>
        <v>-14.521000000000001</v>
      </c>
      <c r="Q145">
        <f t="shared" si="21"/>
        <v>95.159000000000049</v>
      </c>
      <c r="AD145">
        <f t="shared" si="16"/>
        <v>-33722.55483204301</v>
      </c>
      <c r="AE145">
        <f t="shared" si="17"/>
        <v>-37270.710339462363</v>
      </c>
    </row>
    <row r="146" spans="1:31" x14ac:dyDescent="0.2">
      <c r="A146">
        <v>208</v>
      </c>
      <c r="B146">
        <v>-40.2881</v>
      </c>
      <c r="C146">
        <v>463.22199999999998</v>
      </c>
      <c r="E146">
        <v>208</v>
      </c>
      <c r="F146">
        <v>-26.466899999999999</v>
      </c>
      <c r="G146">
        <v>362.13099999999997</v>
      </c>
      <c r="I146">
        <v>208</v>
      </c>
      <c r="J146">
        <v>-11.776400000000001</v>
      </c>
      <c r="K146">
        <v>450.30399999999997</v>
      </c>
      <c r="M146">
        <f t="shared" si="18"/>
        <v>-28.511699999999998</v>
      </c>
      <c r="N146">
        <f t="shared" si="19"/>
        <v>12.918000000000006</v>
      </c>
      <c r="P146">
        <f t="shared" si="20"/>
        <v>-13.821200000000001</v>
      </c>
      <c r="Q146">
        <f t="shared" si="21"/>
        <v>101.09100000000001</v>
      </c>
      <c r="AD146">
        <f t="shared" si="16"/>
        <v>-33962.12686677419</v>
      </c>
      <c r="AE146">
        <f t="shared" si="17"/>
        <v>-36585.998835806444</v>
      </c>
    </row>
    <row r="147" spans="1:31" x14ac:dyDescent="0.2">
      <c r="A147">
        <v>207</v>
      </c>
      <c r="B147">
        <v>-38.177399999999999</v>
      </c>
      <c r="C147">
        <v>474.49700000000001</v>
      </c>
      <c r="E147">
        <v>207</v>
      </c>
      <c r="F147">
        <v>-25.840499999999999</v>
      </c>
      <c r="G147">
        <v>367.31099999999998</v>
      </c>
      <c r="I147">
        <v>207</v>
      </c>
      <c r="J147">
        <v>-10.549099999999999</v>
      </c>
      <c r="K147">
        <v>459.26400000000001</v>
      </c>
      <c r="M147">
        <f t="shared" si="18"/>
        <v>-27.628299999999999</v>
      </c>
      <c r="N147">
        <f t="shared" si="19"/>
        <v>15.233000000000004</v>
      </c>
      <c r="P147">
        <f t="shared" si="20"/>
        <v>-12.3369</v>
      </c>
      <c r="Q147">
        <f t="shared" si="21"/>
        <v>107.18600000000004</v>
      </c>
      <c r="AD147">
        <f t="shared" si="16"/>
        <v>-33158.335101612895</v>
      </c>
      <c r="AE147">
        <f t="shared" si="17"/>
        <v>-35452.426605053755</v>
      </c>
    </row>
    <row r="148" spans="1:31" x14ac:dyDescent="0.2">
      <c r="A148">
        <v>206</v>
      </c>
      <c r="B148">
        <v>-34.500999999999998</v>
      </c>
      <c r="C148">
        <v>486.24</v>
      </c>
      <c r="E148">
        <v>206</v>
      </c>
      <c r="F148">
        <v>-24.472200000000001</v>
      </c>
      <c r="G148">
        <v>372.79599999999999</v>
      </c>
      <c r="I148">
        <v>206</v>
      </c>
      <c r="J148">
        <v>-8.5717099999999995</v>
      </c>
      <c r="K148">
        <v>468.54199999999997</v>
      </c>
      <c r="M148">
        <f t="shared" si="18"/>
        <v>-25.929289999999998</v>
      </c>
      <c r="N148">
        <f t="shared" si="19"/>
        <v>17.698000000000036</v>
      </c>
      <c r="P148">
        <f t="shared" si="20"/>
        <v>-10.028799999999997</v>
      </c>
      <c r="Q148">
        <f t="shared" si="21"/>
        <v>113.44400000000002</v>
      </c>
      <c r="AD148">
        <f t="shared" si="16"/>
        <v>-31402.542840645157</v>
      </c>
      <c r="AE148">
        <f t="shared" si="17"/>
        <v>-33272.269761301068</v>
      </c>
    </row>
    <row r="149" spans="1:31" x14ac:dyDescent="0.2">
      <c r="A149">
        <v>205</v>
      </c>
      <c r="B149">
        <v>-28.791799999999999</v>
      </c>
      <c r="C149">
        <v>498.60899999999998</v>
      </c>
      <c r="E149">
        <v>205</v>
      </c>
      <c r="F149">
        <v>-22.238299999999999</v>
      </c>
      <c r="G149">
        <v>378.67200000000003</v>
      </c>
      <c r="I149">
        <v>205</v>
      </c>
      <c r="J149">
        <v>-6.29352</v>
      </c>
      <c r="K149">
        <v>478.22500000000002</v>
      </c>
      <c r="M149">
        <f t="shared" si="18"/>
        <v>-22.498279999999998</v>
      </c>
      <c r="N149">
        <f t="shared" si="19"/>
        <v>20.383999999999958</v>
      </c>
      <c r="P149">
        <f t="shared" si="20"/>
        <v>-6.5534999999999997</v>
      </c>
      <c r="Q149">
        <f t="shared" si="21"/>
        <v>119.93699999999995</v>
      </c>
      <c r="AD149">
        <f t="shared" si="16"/>
        <v>-28536.019174946232</v>
      </c>
      <c r="AE149">
        <f t="shared" si="17"/>
        <v>-28869.623554107518</v>
      </c>
    </row>
    <row r="150" spans="1:31" x14ac:dyDescent="0.2">
      <c r="A150">
        <v>204</v>
      </c>
      <c r="B150">
        <v>-21.782399999999999</v>
      </c>
      <c r="C150">
        <v>511.90499999999997</v>
      </c>
      <c r="E150">
        <v>204</v>
      </c>
      <c r="F150">
        <v>-19.231999999999999</v>
      </c>
      <c r="G150">
        <v>385.11900000000003</v>
      </c>
      <c r="I150">
        <v>204</v>
      </c>
      <c r="J150">
        <v>-2.8006000000000002</v>
      </c>
      <c r="K150">
        <v>488.495</v>
      </c>
      <c r="M150">
        <f t="shared" si="18"/>
        <v>-18.9818</v>
      </c>
      <c r="N150">
        <f t="shared" si="19"/>
        <v>23.409999999999968</v>
      </c>
      <c r="P150">
        <f t="shared" si="20"/>
        <v>-2.5503999999999998</v>
      </c>
      <c r="Q150">
        <f t="shared" si="21"/>
        <v>126.78599999999994</v>
      </c>
      <c r="AD150">
        <f t="shared" si="16"/>
        <v>-24678.35764301075</v>
      </c>
      <c r="AE150">
        <f t="shared" si="17"/>
        <v>-24357.302886236557</v>
      </c>
    </row>
    <row r="151" spans="1:31" x14ac:dyDescent="0.2">
      <c r="A151">
        <v>203</v>
      </c>
      <c r="B151">
        <v>-12.3963</v>
      </c>
      <c r="C151">
        <v>526.54200000000003</v>
      </c>
      <c r="E151">
        <v>203</v>
      </c>
      <c r="F151">
        <v>-15.6656</v>
      </c>
      <c r="G151">
        <v>392.44400000000002</v>
      </c>
      <c r="I151">
        <v>203</v>
      </c>
      <c r="J151">
        <v>0.86684700000000003</v>
      </c>
      <c r="K151">
        <v>499.66699999999997</v>
      </c>
      <c r="M151">
        <f t="shared" si="18"/>
        <v>-13.263147</v>
      </c>
      <c r="N151">
        <f t="shared" si="19"/>
        <v>26.875000000000057</v>
      </c>
      <c r="P151">
        <f t="shared" si="20"/>
        <v>3.2692999999999994</v>
      </c>
      <c r="Q151">
        <f t="shared" si="21"/>
        <v>134.09800000000001</v>
      </c>
      <c r="AD151">
        <f t="shared" si="16"/>
        <v>-20101.980006881717</v>
      </c>
      <c r="AE151">
        <f t="shared" si="17"/>
        <v>-17019.17040026129</v>
      </c>
    </row>
    <row r="152" spans="1:31" x14ac:dyDescent="0.2">
      <c r="A152">
        <v>202</v>
      </c>
      <c r="B152">
        <v>-1.11303</v>
      </c>
      <c r="C152">
        <v>543.03099999999995</v>
      </c>
      <c r="E152">
        <v>202</v>
      </c>
      <c r="F152">
        <v>-11.3612</v>
      </c>
      <c r="G152">
        <v>400.99900000000002</v>
      </c>
      <c r="I152">
        <v>202</v>
      </c>
      <c r="J152">
        <v>6.7603200000000001</v>
      </c>
      <c r="K152">
        <v>512.12</v>
      </c>
      <c r="M152">
        <f t="shared" si="18"/>
        <v>-7.8733500000000003</v>
      </c>
      <c r="N152">
        <f t="shared" si="19"/>
        <v>30.910999999999945</v>
      </c>
      <c r="P152">
        <f t="shared" si="20"/>
        <v>10.24817</v>
      </c>
      <c r="Q152">
        <f t="shared" si="21"/>
        <v>142.03199999999993</v>
      </c>
      <c r="AD152">
        <f t="shared" si="16"/>
        <v>-14578.606325591396</v>
      </c>
      <c r="AE152">
        <f t="shared" si="17"/>
        <v>-10103.023458225805</v>
      </c>
    </row>
    <row r="153" spans="1:31" x14ac:dyDescent="0.2">
      <c r="A153">
        <v>201</v>
      </c>
      <c r="B153">
        <v>11.218</v>
      </c>
      <c r="C153">
        <v>561.93600000000004</v>
      </c>
      <c r="E153">
        <v>201</v>
      </c>
      <c r="F153">
        <v>-5.9454399999999996</v>
      </c>
      <c r="G153">
        <v>411.25</v>
      </c>
      <c r="I153">
        <v>201</v>
      </c>
      <c r="J153">
        <v>13.0318</v>
      </c>
      <c r="K153">
        <v>526.33399999999995</v>
      </c>
      <c r="M153">
        <f t="shared" si="18"/>
        <v>-1.8138000000000005</v>
      </c>
      <c r="N153">
        <f t="shared" si="19"/>
        <v>35.602000000000089</v>
      </c>
      <c r="P153">
        <f t="shared" si="20"/>
        <v>17.163440000000001</v>
      </c>
      <c r="Q153">
        <f t="shared" si="21"/>
        <v>150.68600000000004</v>
      </c>
      <c r="AD153">
        <f t="shared" si="16"/>
        <v>-7629.1438573763426</v>
      </c>
      <c r="AE153">
        <f t="shared" si="17"/>
        <v>-2327.4545077419357</v>
      </c>
    </row>
    <row r="154" spans="1:31" x14ac:dyDescent="0.2">
      <c r="A154">
        <v>200</v>
      </c>
      <c r="B154">
        <v>25.2697</v>
      </c>
      <c r="C154">
        <v>583.95100000000002</v>
      </c>
      <c r="E154">
        <v>200</v>
      </c>
      <c r="F154">
        <v>0.381664</v>
      </c>
      <c r="G154">
        <v>423.75700000000001</v>
      </c>
      <c r="I154">
        <v>200</v>
      </c>
      <c r="J154">
        <v>20.904499999999999</v>
      </c>
      <c r="K154">
        <v>542.95299999999997</v>
      </c>
      <c r="M154">
        <f t="shared" si="18"/>
        <v>4.3652000000000015</v>
      </c>
      <c r="N154">
        <f t="shared" si="19"/>
        <v>40.998000000000047</v>
      </c>
      <c r="P154">
        <f t="shared" si="20"/>
        <v>24.888036</v>
      </c>
      <c r="Q154">
        <f t="shared" si="21"/>
        <v>160.19400000000002</v>
      </c>
      <c r="AD154">
        <f t="shared" si="16"/>
        <v>489.74837206021499</v>
      </c>
      <c r="AE154">
        <f t="shared" si="17"/>
        <v>5601.3917836559149</v>
      </c>
    </row>
    <row r="155" spans="1:31" x14ac:dyDescent="0.2">
      <c r="A155">
        <v>199</v>
      </c>
      <c r="B155">
        <v>40.344099999999997</v>
      </c>
      <c r="C155">
        <v>610.05499999999995</v>
      </c>
      <c r="E155">
        <v>199</v>
      </c>
      <c r="F155">
        <v>7.6731199999999999</v>
      </c>
      <c r="G155">
        <v>439.31099999999998</v>
      </c>
      <c r="I155">
        <v>199</v>
      </c>
      <c r="J155">
        <v>28.334599999999998</v>
      </c>
      <c r="K155">
        <v>562.928</v>
      </c>
      <c r="M155">
        <f t="shared" si="18"/>
        <v>12.009499999999999</v>
      </c>
      <c r="N155">
        <f t="shared" si="19"/>
        <v>47.126999999999953</v>
      </c>
      <c r="P155">
        <f t="shared" si="20"/>
        <v>32.67098</v>
      </c>
      <c r="Q155">
        <f t="shared" si="21"/>
        <v>170.74399999999997</v>
      </c>
      <c r="AD155">
        <f t="shared" si="16"/>
        <v>9846.0898293333321</v>
      </c>
      <c r="AE155">
        <f t="shared" si="17"/>
        <v>15410.500005913975</v>
      </c>
    </row>
    <row r="156" spans="1:31" x14ac:dyDescent="0.2">
      <c r="A156">
        <v>198</v>
      </c>
      <c r="B156">
        <v>57.708199999999998</v>
      </c>
      <c r="C156">
        <v>641.96699999999998</v>
      </c>
      <c r="E156">
        <v>198</v>
      </c>
      <c r="F156">
        <v>15.4278</v>
      </c>
      <c r="G156">
        <v>459.20699999999999</v>
      </c>
      <c r="I156">
        <v>198</v>
      </c>
      <c r="J156">
        <v>36.906799999999997</v>
      </c>
      <c r="K156">
        <v>587.83399999999995</v>
      </c>
      <c r="M156">
        <f t="shared" si="18"/>
        <v>20.801400000000001</v>
      </c>
      <c r="N156">
        <f t="shared" si="19"/>
        <v>54.133000000000038</v>
      </c>
      <c r="P156">
        <f t="shared" si="20"/>
        <v>42.2804</v>
      </c>
      <c r="Q156">
        <f t="shared" si="21"/>
        <v>182.76</v>
      </c>
      <c r="AD156">
        <f t="shared" si="16"/>
        <v>19796.83683677419</v>
      </c>
      <c r="AE156">
        <f t="shared" si="17"/>
        <v>26692.199910322579</v>
      </c>
    </row>
    <row r="157" spans="1:31" x14ac:dyDescent="0.2">
      <c r="A157">
        <v>197</v>
      </c>
      <c r="B157">
        <v>74.876099999999994</v>
      </c>
      <c r="C157">
        <v>682.03599999999994</v>
      </c>
      <c r="E157">
        <v>197</v>
      </c>
      <c r="F157">
        <v>23.224299999999999</v>
      </c>
      <c r="G157">
        <v>485.38400000000001</v>
      </c>
      <c r="I157">
        <v>197</v>
      </c>
      <c r="J157">
        <v>44.672899999999998</v>
      </c>
      <c r="K157">
        <v>620.18200000000002</v>
      </c>
      <c r="M157">
        <f t="shared" si="18"/>
        <v>30.203199999999995</v>
      </c>
      <c r="N157">
        <f t="shared" si="19"/>
        <v>61.853999999999928</v>
      </c>
      <c r="P157">
        <f t="shared" si="20"/>
        <v>51.651799999999994</v>
      </c>
      <c r="Q157">
        <f t="shared" si="21"/>
        <v>196.65199999999993</v>
      </c>
      <c r="AD157">
        <f t="shared" si="16"/>
        <v>29801.246953440856</v>
      </c>
      <c r="AE157">
        <f t="shared" si="17"/>
        <v>38756.518904086013</v>
      </c>
    </row>
    <row r="158" spans="1:31" x14ac:dyDescent="0.2">
      <c r="A158">
        <v>196</v>
      </c>
      <c r="B158">
        <v>93.040400000000005</v>
      </c>
      <c r="C158">
        <v>733.28899999999999</v>
      </c>
      <c r="E158">
        <v>196</v>
      </c>
      <c r="F158">
        <v>30.979700000000001</v>
      </c>
      <c r="G158">
        <v>520.92600000000004</v>
      </c>
      <c r="I158">
        <v>196</v>
      </c>
      <c r="J158">
        <v>52.9925</v>
      </c>
      <c r="K158">
        <v>663.98</v>
      </c>
      <c r="M158">
        <f t="shared" si="18"/>
        <v>40.047900000000006</v>
      </c>
      <c r="N158">
        <f t="shared" si="19"/>
        <v>69.308999999999969</v>
      </c>
      <c r="P158">
        <f t="shared" si="20"/>
        <v>62.060700000000004</v>
      </c>
      <c r="Q158">
        <f t="shared" si="21"/>
        <v>212.36299999999994</v>
      </c>
      <c r="AD158">
        <f t="shared" si="16"/>
        <v>39752.917859462359</v>
      </c>
      <c r="AE158">
        <f t="shared" si="17"/>
        <v>51389.16384419355</v>
      </c>
    </row>
    <row r="159" spans="1:31" x14ac:dyDescent="0.2">
      <c r="A159">
        <v>195</v>
      </c>
      <c r="B159">
        <v>98.275000000000006</v>
      </c>
      <c r="C159">
        <v>799.71900000000005</v>
      </c>
      <c r="E159">
        <v>195</v>
      </c>
      <c r="F159">
        <v>37.293500000000002</v>
      </c>
      <c r="G159">
        <v>570.62900000000002</v>
      </c>
      <c r="I159">
        <v>195</v>
      </c>
      <c r="J159">
        <v>54.856999999999999</v>
      </c>
      <c r="K159">
        <v>724.35400000000004</v>
      </c>
      <c r="M159">
        <f t="shared" si="18"/>
        <v>43.418000000000006</v>
      </c>
      <c r="N159">
        <f t="shared" si="19"/>
        <v>75.365000000000009</v>
      </c>
      <c r="P159">
        <f t="shared" si="20"/>
        <v>60.981500000000004</v>
      </c>
      <c r="Q159">
        <f t="shared" si="21"/>
        <v>229.09000000000003</v>
      </c>
      <c r="AD159">
        <f t="shared" si="16"/>
        <v>47854.738496236554</v>
      </c>
      <c r="AE159">
        <f t="shared" si="17"/>
        <v>55713.650797849463</v>
      </c>
    </row>
    <row r="160" spans="1:31" x14ac:dyDescent="0.2">
      <c r="A160">
        <v>194</v>
      </c>
      <c r="B160">
        <v>96.054299999999998</v>
      </c>
      <c r="C160">
        <v>881.96299999999997</v>
      </c>
      <c r="E160">
        <v>194</v>
      </c>
      <c r="F160">
        <v>40.6008</v>
      </c>
      <c r="G160">
        <v>641.59199999999998</v>
      </c>
      <c r="I160">
        <v>194</v>
      </c>
      <c r="J160">
        <v>55.536799999999999</v>
      </c>
      <c r="K160">
        <v>806.40499999999997</v>
      </c>
      <c r="M160">
        <f t="shared" si="18"/>
        <v>40.517499999999998</v>
      </c>
      <c r="N160">
        <f t="shared" si="19"/>
        <v>75.557999999999993</v>
      </c>
      <c r="P160">
        <f t="shared" si="20"/>
        <v>55.453499999999998</v>
      </c>
      <c r="Q160">
        <f t="shared" si="21"/>
        <v>240.37099999999998</v>
      </c>
      <c r="AD160">
        <f t="shared" si="16"/>
        <v>52098.640962580641</v>
      </c>
      <c r="AE160">
        <f t="shared" si="17"/>
        <v>51991.751029569881</v>
      </c>
    </row>
    <row r="161" spans="1:31" x14ac:dyDescent="0.2">
      <c r="A161">
        <v>193</v>
      </c>
      <c r="B161">
        <v>71.9589</v>
      </c>
      <c r="C161">
        <v>954.56700000000001</v>
      </c>
      <c r="E161">
        <v>193</v>
      </c>
      <c r="F161">
        <v>36.611600000000003</v>
      </c>
      <c r="G161">
        <v>739.54300000000001</v>
      </c>
      <c r="I161">
        <v>193</v>
      </c>
      <c r="J161">
        <v>44.8157</v>
      </c>
      <c r="K161">
        <v>899.58799999999997</v>
      </c>
      <c r="M161">
        <f t="shared" si="18"/>
        <v>27.1432</v>
      </c>
      <c r="N161">
        <f t="shared" si="19"/>
        <v>54.979000000000042</v>
      </c>
      <c r="P161">
        <f t="shared" si="20"/>
        <v>35.347299999999997</v>
      </c>
      <c r="Q161">
        <f t="shared" si="21"/>
        <v>215.024</v>
      </c>
      <c r="AD161">
        <f t="shared" si="16"/>
        <v>46979.729548817202</v>
      </c>
      <c r="AE161">
        <f t="shared" si="17"/>
        <v>34829.949936344085</v>
      </c>
    </row>
    <row r="162" spans="1:31" x14ac:dyDescent="0.2">
      <c r="A162">
        <v>192</v>
      </c>
      <c r="B162">
        <v>44.8185</v>
      </c>
      <c r="C162">
        <v>1003.11</v>
      </c>
      <c r="E162">
        <v>192</v>
      </c>
      <c r="F162">
        <v>31.7546</v>
      </c>
      <c r="G162">
        <v>852.04499999999996</v>
      </c>
      <c r="I162">
        <v>192</v>
      </c>
      <c r="J162">
        <v>36.937800000000003</v>
      </c>
      <c r="K162">
        <v>972.04399999999998</v>
      </c>
      <c r="M162">
        <f t="shared" si="18"/>
        <v>7.8806999999999974</v>
      </c>
      <c r="N162">
        <f t="shared" si="19"/>
        <v>31.066000000000031</v>
      </c>
      <c r="P162">
        <f t="shared" si="20"/>
        <v>13.0639</v>
      </c>
      <c r="Q162">
        <f t="shared" si="21"/>
        <v>151.06500000000005</v>
      </c>
      <c r="AD162">
        <f t="shared" si="16"/>
        <v>40747.263706881713</v>
      </c>
      <c r="AE162">
        <f t="shared" si="17"/>
        <v>10112.454922903222</v>
      </c>
    </row>
    <row r="163" spans="1:31" x14ac:dyDescent="0.2">
      <c r="A163">
        <v>191</v>
      </c>
      <c r="B163">
        <v>19.454799999999999</v>
      </c>
      <c r="C163">
        <v>1021.21</v>
      </c>
      <c r="E163">
        <v>191</v>
      </c>
      <c r="F163">
        <v>20.079000000000001</v>
      </c>
      <c r="G163">
        <v>945.81399999999996</v>
      </c>
      <c r="I163">
        <v>191</v>
      </c>
      <c r="J163">
        <v>21.5627</v>
      </c>
      <c r="K163">
        <v>1013.64</v>
      </c>
      <c r="M163">
        <f t="shared" si="18"/>
        <v>-2.1079000000000008</v>
      </c>
      <c r="N163">
        <f t="shared" si="19"/>
        <v>7.57000000000005</v>
      </c>
      <c r="P163">
        <f t="shared" si="20"/>
        <v>-0.62420000000000186</v>
      </c>
      <c r="Q163">
        <f t="shared" si="21"/>
        <v>75.396000000000072</v>
      </c>
      <c r="AD163">
        <f t="shared" si="16"/>
        <v>25765.221667741931</v>
      </c>
      <c r="AE163">
        <f t="shared" si="17"/>
        <v>-2704.8414140860223</v>
      </c>
    </row>
    <row r="164" spans="1:31" x14ac:dyDescent="0.2">
      <c r="A164">
        <v>190</v>
      </c>
      <c r="B164">
        <v>9.2096099999999996</v>
      </c>
      <c r="C164">
        <v>1021.51</v>
      </c>
      <c r="E164">
        <v>190</v>
      </c>
      <c r="F164">
        <v>8.9368200000000009</v>
      </c>
      <c r="G164">
        <v>1002.33</v>
      </c>
      <c r="I164">
        <v>190</v>
      </c>
      <c r="J164">
        <v>11.0549</v>
      </c>
      <c r="K164">
        <v>1021.53</v>
      </c>
      <c r="M164">
        <f t="shared" si="18"/>
        <v>-1.8452900000000003</v>
      </c>
      <c r="N164">
        <f t="shared" si="19"/>
        <v>-1.999999999998181E-2</v>
      </c>
      <c r="P164">
        <f t="shared" si="20"/>
        <v>0.27278999999999876</v>
      </c>
      <c r="Q164">
        <f t="shared" si="21"/>
        <v>19.17999999999995</v>
      </c>
      <c r="AD164">
        <f t="shared" ref="AD164:AD169" si="22">F164*$AB$6</f>
        <v>11467.660157612903</v>
      </c>
      <c r="AE164">
        <f t="shared" ref="AE164:AE169" si="23">M164*$AB$6</f>
        <v>-2367.86223872043</v>
      </c>
    </row>
    <row r="165" spans="1:31" x14ac:dyDescent="0.2">
      <c r="A165">
        <v>189</v>
      </c>
      <c r="B165">
        <v>4.0419700000000001</v>
      </c>
      <c r="C165">
        <v>1021.49</v>
      </c>
      <c r="E165">
        <v>189</v>
      </c>
      <c r="F165">
        <v>7.6145500000000004</v>
      </c>
      <c r="G165">
        <v>1018.96</v>
      </c>
      <c r="I165">
        <v>189</v>
      </c>
      <c r="J165">
        <v>9.9086999999999996</v>
      </c>
      <c r="K165">
        <v>1021.54</v>
      </c>
      <c r="M165">
        <f t="shared" si="18"/>
        <v>-5.8667299999999996</v>
      </c>
      <c r="N165">
        <f t="shared" si="19"/>
        <v>-4.9999999999954525E-2</v>
      </c>
      <c r="P165">
        <f t="shared" si="20"/>
        <v>-3.5725800000000003</v>
      </c>
      <c r="Q165">
        <f t="shared" si="21"/>
        <v>2.5299999999999727</v>
      </c>
      <c r="AD165">
        <f t="shared" si="22"/>
        <v>9770.9332461827944</v>
      </c>
      <c r="AE165">
        <f t="shared" si="23"/>
        <v>-7528.143777817203</v>
      </c>
    </row>
    <row r="166" spans="1:31" x14ac:dyDescent="0.2">
      <c r="A166">
        <v>188</v>
      </c>
      <c r="B166">
        <v>2.5334699999999999</v>
      </c>
      <c r="C166">
        <v>1021.49</v>
      </c>
      <c r="E166">
        <v>188</v>
      </c>
      <c r="F166">
        <v>10.459899999999999</v>
      </c>
      <c r="G166">
        <v>1021.36</v>
      </c>
      <c r="I166">
        <v>188</v>
      </c>
      <c r="J166">
        <v>3.6156600000000001</v>
      </c>
      <c r="K166">
        <v>1021.51</v>
      </c>
      <c r="M166">
        <f t="shared" si="18"/>
        <v>-1.0821900000000002</v>
      </c>
      <c r="N166">
        <f t="shared" si="19"/>
        <v>-1.999999999998181E-2</v>
      </c>
      <c r="P166">
        <f t="shared" si="20"/>
        <v>-7.9264299999999999</v>
      </c>
      <c r="Q166">
        <f t="shared" si="21"/>
        <v>0.12999999999999545</v>
      </c>
      <c r="AD166">
        <f t="shared" si="22"/>
        <v>13422.064949569889</v>
      </c>
      <c r="AE166">
        <f t="shared" si="23"/>
        <v>-1388.6580624838709</v>
      </c>
    </row>
    <row r="167" spans="1:31" x14ac:dyDescent="0.2">
      <c r="A167">
        <v>187</v>
      </c>
      <c r="B167">
        <v>5.0505599999999999</v>
      </c>
      <c r="C167">
        <v>1021.5</v>
      </c>
      <c r="E167">
        <v>187</v>
      </c>
      <c r="F167">
        <v>5.9063299999999996</v>
      </c>
      <c r="G167">
        <v>1021.36</v>
      </c>
      <c r="I167">
        <v>187</v>
      </c>
      <c r="J167">
        <v>4.4985099999999996</v>
      </c>
      <c r="K167">
        <v>1021.52</v>
      </c>
      <c r="M167">
        <f t="shared" si="18"/>
        <v>0.55205000000000037</v>
      </c>
      <c r="N167">
        <f t="shared" si="19"/>
        <v>-1.999999999998181E-2</v>
      </c>
      <c r="P167">
        <f t="shared" si="20"/>
        <v>-0.8557699999999997</v>
      </c>
      <c r="Q167">
        <f t="shared" si="21"/>
        <v>0.13999999999998636</v>
      </c>
      <c r="AD167">
        <f t="shared" si="22"/>
        <v>7578.9581997526866</v>
      </c>
      <c r="AE167">
        <f t="shared" si="23"/>
        <v>708.38640478494665</v>
      </c>
    </row>
    <row r="168" spans="1:31" x14ac:dyDescent="0.2">
      <c r="A168">
        <v>186</v>
      </c>
      <c r="B168">
        <v>-0.14871300000000001</v>
      </c>
      <c r="C168">
        <v>1021.48</v>
      </c>
      <c r="E168">
        <v>186</v>
      </c>
      <c r="F168">
        <v>7.2700199999999997</v>
      </c>
      <c r="G168">
        <v>1021.37</v>
      </c>
      <c r="I168">
        <v>186</v>
      </c>
      <c r="J168">
        <v>4.1474000000000002</v>
      </c>
      <c r="K168">
        <v>1021.52</v>
      </c>
      <c r="M168">
        <f t="shared" si="18"/>
        <v>-4.2961130000000001</v>
      </c>
      <c r="N168">
        <f t="shared" si="19"/>
        <v>-3.999999999996362E-2</v>
      </c>
      <c r="P168">
        <f t="shared" si="20"/>
        <v>-7.4187329999999996</v>
      </c>
      <c r="Q168">
        <f t="shared" si="21"/>
        <v>0.11000000000001364</v>
      </c>
      <c r="AD168">
        <f t="shared" si="22"/>
        <v>9328.8349434193533</v>
      </c>
      <c r="AE168">
        <f t="shared" si="23"/>
        <v>-5512.7398652655911</v>
      </c>
    </row>
    <row r="169" spans="1:31" x14ac:dyDescent="0.2">
      <c r="A169">
        <v>185</v>
      </c>
      <c r="B169">
        <v>0.83363299999999996</v>
      </c>
      <c r="C169">
        <v>1021.48</v>
      </c>
      <c r="E169">
        <v>185</v>
      </c>
      <c r="F169">
        <v>4.6813200000000004</v>
      </c>
      <c r="G169">
        <v>1021.36</v>
      </c>
      <c r="I169">
        <v>185</v>
      </c>
      <c r="J169">
        <v>-1.4435199999999999</v>
      </c>
      <c r="K169">
        <v>1021.5</v>
      </c>
      <c r="M169">
        <f t="shared" si="18"/>
        <v>2.2771529999999998</v>
      </c>
      <c r="N169">
        <f t="shared" si="19"/>
        <v>-1.999999999998181E-2</v>
      </c>
      <c r="P169">
        <f t="shared" si="20"/>
        <v>-3.8476870000000005</v>
      </c>
      <c r="Q169">
        <f t="shared" si="21"/>
        <v>0.12000000000000455</v>
      </c>
      <c r="AD169">
        <f t="shared" si="22"/>
        <v>6007.0345882580641</v>
      </c>
      <c r="AE169">
        <f t="shared" si="23"/>
        <v>2922.0255897387092</v>
      </c>
    </row>
  </sheetData>
  <pageMargins left="0.7" right="0.7" top="0.75" bottom="0.75" header="0.3" footer="0.3"/>
  <pageSetup orientation="portrait" horizontalDpi="0" verticalDpi="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66C6F6-CC8E-2D4A-B1DB-2A67A64011B7}">
  <dimension ref="A1:C169"/>
  <sheetViews>
    <sheetView workbookViewId="0">
      <selection activeCell="D2" sqref="D2:J33"/>
    </sheetView>
  </sheetViews>
  <sheetFormatPr baseColWidth="10" defaultRowHeight="16" x14ac:dyDescent="0.2"/>
  <sheetData>
    <row r="1" spans="1:3" x14ac:dyDescent="0.2">
      <c r="A1" t="s">
        <v>3</v>
      </c>
    </row>
    <row r="3" spans="1:3" x14ac:dyDescent="0.2">
      <c r="A3" t="s">
        <v>0</v>
      </c>
      <c r="B3" t="s">
        <v>1</v>
      </c>
      <c r="C3" t="s">
        <v>2</v>
      </c>
    </row>
    <row r="4" spans="1:3" x14ac:dyDescent="0.2">
      <c r="A4">
        <v>350</v>
      </c>
      <c r="B4">
        <v>0.451351</v>
      </c>
      <c r="C4">
        <v>262.38600000000002</v>
      </c>
    </row>
    <row r="5" spans="1:3" x14ac:dyDescent="0.2">
      <c r="A5">
        <v>349</v>
      </c>
      <c r="B5">
        <v>0.442222</v>
      </c>
      <c r="C5">
        <v>262.40300000000002</v>
      </c>
    </row>
    <row r="6" spans="1:3" x14ac:dyDescent="0.2">
      <c r="A6">
        <v>348</v>
      </c>
      <c r="B6">
        <v>0.48082900000000001</v>
      </c>
      <c r="C6">
        <v>262.40699999999998</v>
      </c>
    </row>
    <row r="7" spans="1:3" x14ac:dyDescent="0.2">
      <c r="A7">
        <v>347</v>
      </c>
      <c r="B7">
        <v>0.519455</v>
      </c>
      <c r="C7">
        <v>262.39299999999997</v>
      </c>
    </row>
    <row r="8" spans="1:3" x14ac:dyDescent="0.2">
      <c r="A8">
        <v>346</v>
      </c>
      <c r="B8">
        <v>0.54043699999999995</v>
      </c>
      <c r="C8">
        <v>262.36399999999998</v>
      </c>
    </row>
    <row r="9" spans="1:3" x14ac:dyDescent="0.2">
      <c r="A9">
        <v>345</v>
      </c>
      <c r="B9">
        <v>0.52814300000000003</v>
      </c>
      <c r="C9">
        <v>262.31</v>
      </c>
    </row>
    <row r="10" spans="1:3" x14ac:dyDescent="0.2">
      <c r="A10">
        <v>344</v>
      </c>
      <c r="B10">
        <v>0.45514700000000002</v>
      </c>
      <c r="C10">
        <v>262.26499999999999</v>
      </c>
    </row>
    <row r="11" spans="1:3" x14ac:dyDescent="0.2">
      <c r="A11">
        <v>343</v>
      </c>
      <c r="B11">
        <v>0.41189999999999999</v>
      </c>
      <c r="C11">
        <v>262.21199999999999</v>
      </c>
    </row>
    <row r="12" spans="1:3" x14ac:dyDescent="0.2">
      <c r="A12">
        <v>342</v>
      </c>
      <c r="B12">
        <v>0.37294100000000002</v>
      </c>
      <c r="C12">
        <v>262.18400000000003</v>
      </c>
    </row>
    <row r="13" spans="1:3" x14ac:dyDescent="0.2">
      <c r="A13">
        <v>341</v>
      </c>
      <c r="B13">
        <v>0.39959600000000001</v>
      </c>
      <c r="C13">
        <v>262.15699999999998</v>
      </c>
    </row>
    <row r="14" spans="1:3" x14ac:dyDescent="0.2">
      <c r="A14">
        <v>340</v>
      </c>
      <c r="B14">
        <v>0.42230600000000001</v>
      </c>
      <c r="C14">
        <v>262.14400000000001</v>
      </c>
    </row>
    <row r="15" spans="1:3" x14ac:dyDescent="0.2">
      <c r="A15">
        <v>339</v>
      </c>
      <c r="B15">
        <v>0.47415400000000002</v>
      </c>
      <c r="C15">
        <v>262.13200000000001</v>
      </c>
    </row>
    <row r="16" spans="1:3" x14ac:dyDescent="0.2">
      <c r="A16">
        <v>338</v>
      </c>
      <c r="B16">
        <v>0.49413000000000001</v>
      </c>
      <c r="C16">
        <v>262.13400000000001</v>
      </c>
    </row>
    <row r="17" spans="1:3" x14ac:dyDescent="0.2">
      <c r="A17">
        <v>337</v>
      </c>
      <c r="B17">
        <v>0.46156000000000003</v>
      </c>
      <c r="C17">
        <v>262.15199999999999</v>
      </c>
    </row>
    <row r="18" spans="1:3" x14ac:dyDescent="0.2">
      <c r="A18">
        <v>336</v>
      </c>
      <c r="B18">
        <v>0.44506800000000002</v>
      </c>
      <c r="C18">
        <v>262.197</v>
      </c>
    </row>
    <row r="19" spans="1:3" x14ac:dyDescent="0.2">
      <c r="A19">
        <v>335</v>
      </c>
      <c r="B19">
        <v>0.39211200000000002</v>
      </c>
      <c r="C19">
        <v>262.26</v>
      </c>
    </row>
    <row r="20" spans="1:3" x14ac:dyDescent="0.2">
      <c r="A20">
        <v>334</v>
      </c>
      <c r="B20">
        <v>0.39736100000000002</v>
      </c>
      <c r="C20">
        <v>262.33199999999999</v>
      </c>
    </row>
    <row r="21" spans="1:3" x14ac:dyDescent="0.2">
      <c r="A21">
        <v>333</v>
      </c>
      <c r="B21">
        <v>0.41572900000000002</v>
      </c>
      <c r="C21">
        <v>262.41199999999998</v>
      </c>
    </row>
    <row r="22" spans="1:3" x14ac:dyDescent="0.2">
      <c r="A22">
        <v>332</v>
      </c>
      <c r="B22">
        <v>0.40028599999999998</v>
      </c>
      <c r="C22">
        <v>262.48200000000003</v>
      </c>
    </row>
    <row r="23" spans="1:3" x14ac:dyDescent="0.2">
      <c r="A23">
        <v>331</v>
      </c>
      <c r="B23">
        <v>0.34918700000000003</v>
      </c>
      <c r="C23">
        <v>262.55700000000002</v>
      </c>
    </row>
    <row r="24" spans="1:3" x14ac:dyDescent="0.2">
      <c r="A24">
        <v>330</v>
      </c>
      <c r="B24">
        <v>0.37920999999999999</v>
      </c>
      <c r="C24">
        <v>262.63400000000001</v>
      </c>
    </row>
    <row r="25" spans="1:3" x14ac:dyDescent="0.2">
      <c r="A25">
        <v>329</v>
      </c>
      <c r="B25">
        <v>0.38587199999999999</v>
      </c>
      <c r="C25">
        <v>262.71300000000002</v>
      </c>
    </row>
    <row r="26" spans="1:3" x14ac:dyDescent="0.2">
      <c r="A26">
        <v>328</v>
      </c>
      <c r="B26">
        <v>0.36045199999999999</v>
      </c>
      <c r="C26">
        <v>262.77499999999998</v>
      </c>
    </row>
    <row r="27" spans="1:3" x14ac:dyDescent="0.2">
      <c r="A27">
        <v>327</v>
      </c>
      <c r="B27">
        <v>0.30803599999999998</v>
      </c>
      <c r="C27">
        <v>262.82600000000002</v>
      </c>
    </row>
    <row r="28" spans="1:3" x14ac:dyDescent="0.2">
      <c r="A28">
        <v>326</v>
      </c>
      <c r="B28">
        <v>0.22284100000000001</v>
      </c>
      <c r="C28">
        <v>262.84699999999998</v>
      </c>
    </row>
    <row r="29" spans="1:3" x14ac:dyDescent="0.2">
      <c r="A29">
        <v>325</v>
      </c>
      <c r="B29">
        <v>0.23857200000000001</v>
      </c>
      <c r="C29">
        <v>262.81200000000001</v>
      </c>
    </row>
    <row r="30" spans="1:3" x14ac:dyDescent="0.2">
      <c r="A30">
        <v>324</v>
      </c>
      <c r="B30">
        <v>0.20422799999999999</v>
      </c>
      <c r="C30">
        <v>262.77100000000002</v>
      </c>
    </row>
    <row r="31" spans="1:3" x14ac:dyDescent="0.2">
      <c r="A31">
        <v>323</v>
      </c>
      <c r="B31">
        <v>0.244006</v>
      </c>
      <c r="C31">
        <v>262.834</v>
      </c>
    </row>
    <row r="32" spans="1:3" x14ac:dyDescent="0.2">
      <c r="A32">
        <v>322</v>
      </c>
      <c r="B32">
        <v>0.26536500000000002</v>
      </c>
      <c r="C32">
        <v>262.96199999999999</v>
      </c>
    </row>
    <row r="33" spans="1:3" x14ac:dyDescent="0.2">
      <c r="A33">
        <v>321</v>
      </c>
      <c r="B33">
        <v>0.22481400000000001</v>
      </c>
      <c r="C33">
        <v>263.12900000000002</v>
      </c>
    </row>
    <row r="34" spans="1:3" x14ac:dyDescent="0.2">
      <c r="A34">
        <v>320</v>
      </c>
      <c r="B34">
        <v>0.219308</v>
      </c>
      <c r="C34">
        <v>263.23200000000003</v>
      </c>
    </row>
    <row r="35" spans="1:3" x14ac:dyDescent="0.2">
      <c r="A35">
        <v>319</v>
      </c>
      <c r="B35">
        <v>0.212973</v>
      </c>
      <c r="C35">
        <v>263.303</v>
      </c>
    </row>
    <row r="36" spans="1:3" x14ac:dyDescent="0.2">
      <c r="A36">
        <v>318</v>
      </c>
      <c r="B36">
        <v>0.23394200000000001</v>
      </c>
      <c r="C36">
        <v>263.36900000000003</v>
      </c>
    </row>
    <row r="37" spans="1:3" x14ac:dyDescent="0.2">
      <c r="A37">
        <v>317</v>
      </c>
      <c r="B37">
        <v>0.23622000000000001</v>
      </c>
      <c r="C37">
        <v>263.41699999999997</v>
      </c>
    </row>
    <row r="38" spans="1:3" x14ac:dyDescent="0.2">
      <c r="A38">
        <v>316</v>
      </c>
      <c r="B38">
        <v>0.19425700000000001</v>
      </c>
      <c r="C38">
        <v>263.44200000000001</v>
      </c>
    </row>
    <row r="39" spans="1:3" x14ac:dyDescent="0.2">
      <c r="A39">
        <v>315</v>
      </c>
      <c r="B39">
        <v>0.184584</v>
      </c>
      <c r="C39">
        <v>263.42200000000003</v>
      </c>
    </row>
    <row r="40" spans="1:3" x14ac:dyDescent="0.2">
      <c r="A40">
        <v>314</v>
      </c>
      <c r="B40">
        <v>0.13641500000000001</v>
      </c>
      <c r="C40">
        <v>263.416</v>
      </c>
    </row>
    <row r="41" spans="1:3" x14ac:dyDescent="0.2">
      <c r="A41">
        <v>313</v>
      </c>
      <c r="B41">
        <v>0.171907</v>
      </c>
      <c r="C41">
        <v>263.49299999999999</v>
      </c>
    </row>
    <row r="42" spans="1:3" x14ac:dyDescent="0.2">
      <c r="A42">
        <v>312</v>
      </c>
      <c r="B42">
        <v>0.13467599999999999</v>
      </c>
      <c r="C42">
        <v>263.64600000000002</v>
      </c>
    </row>
    <row r="43" spans="1:3" x14ac:dyDescent="0.2">
      <c r="A43">
        <v>311</v>
      </c>
      <c r="B43">
        <v>0.16612099999999999</v>
      </c>
      <c r="C43">
        <v>263.86</v>
      </c>
    </row>
    <row r="44" spans="1:3" x14ac:dyDescent="0.2">
      <c r="A44">
        <v>310</v>
      </c>
      <c r="B44">
        <v>0.18197099999999999</v>
      </c>
      <c r="C44">
        <v>264.03100000000001</v>
      </c>
    </row>
    <row r="45" spans="1:3" x14ac:dyDescent="0.2">
      <c r="A45">
        <v>309</v>
      </c>
      <c r="B45">
        <v>0.233763</v>
      </c>
      <c r="C45">
        <v>264.18200000000002</v>
      </c>
    </row>
    <row r="46" spans="1:3" x14ac:dyDescent="0.2">
      <c r="A46">
        <v>308</v>
      </c>
      <c r="B46">
        <v>0.22972100000000001</v>
      </c>
      <c r="C46">
        <v>264.33499999999998</v>
      </c>
    </row>
    <row r="47" spans="1:3" x14ac:dyDescent="0.2">
      <c r="A47">
        <v>307</v>
      </c>
      <c r="B47">
        <v>0.25931199999999999</v>
      </c>
      <c r="C47">
        <v>264.52300000000002</v>
      </c>
    </row>
    <row r="48" spans="1:3" x14ac:dyDescent="0.2">
      <c r="A48">
        <v>306</v>
      </c>
      <c r="B48">
        <v>0.28201700000000002</v>
      </c>
      <c r="C48">
        <v>264.74700000000001</v>
      </c>
    </row>
    <row r="49" spans="1:3" x14ac:dyDescent="0.2">
      <c r="A49">
        <v>305</v>
      </c>
      <c r="B49">
        <v>0.32504100000000002</v>
      </c>
      <c r="C49">
        <v>265.00400000000002</v>
      </c>
    </row>
    <row r="50" spans="1:3" x14ac:dyDescent="0.2">
      <c r="A50">
        <v>304</v>
      </c>
      <c r="B50">
        <v>0.40691500000000003</v>
      </c>
      <c r="C50">
        <v>265.303</v>
      </c>
    </row>
    <row r="51" spans="1:3" x14ac:dyDescent="0.2">
      <c r="A51">
        <v>303</v>
      </c>
      <c r="B51">
        <v>0.48530800000000002</v>
      </c>
      <c r="C51">
        <v>265.65899999999999</v>
      </c>
    </row>
    <row r="52" spans="1:3" x14ac:dyDescent="0.2">
      <c r="A52">
        <v>302</v>
      </c>
      <c r="B52">
        <v>0.57328199999999996</v>
      </c>
      <c r="C52">
        <v>266.08699999999999</v>
      </c>
    </row>
    <row r="53" spans="1:3" x14ac:dyDescent="0.2">
      <c r="A53">
        <v>301</v>
      </c>
      <c r="B53">
        <v>0.71645700000000001</v>
      </c>
      <c r="C53">
        <v>266.589</v>
      </c>
    </row>
    <row r="54" spans="1:3" x14ac:dyDescent="0.2">
      <c r="A54">
        <v>300</v>
      </c>
      <c r="B54">
        <v>0.88089700000000004</v>
      </c>
      <c r="C54">
        <v>267.18400000000003</v>
      </c>
    </row>
    <row r="55" spans="1:3" x14ac:dyDescent="0.2">
      <c r="A55">
        <v>299</v>
      </c>
      <c r="B55">
        <v>1.08927</v>
      </c>
      <c r="C55">
        <v>267.88499999999999</v>
      </c>
    </row>
    <row r="56" spans="1:3" x14ac:dyDescent="0.2">
      <c r="A56">
        <v>298</v>
      </c>
      <c r="B56">
        <v>1.34768</v>
      </c>
      <c r="C56">
        <v>268.71699999999998</v>
      </c>
    </row>
    <row r="57" spans="1:3" x14ac:dyDescent="0.2">
      <c r="A57">
        <v>297</v>
      </c>
      <c r="B57">
        <v>1.6821900000000001</v>
      </c>
      <c r="C57">
        <v>269.709</v>
      </c>
    </row>
    <row r="58" spans="1:3" x14ac:dyDescent="0.2">
      <c r="A58">
        <v>296</v>
      </c>
      <c r="B58">
        <v>2.0670700000000002</v>
      </c>
      <c r="C58">
        <v>270.85399999999998</v>
      </c>
    </row>
    <row r="59" spans="1:3" x14ac:dyDescent="0.2">
      <c r="A59">
        <v>295</v>
      </c>
      <c r="B59">
        <v>2.4668199999999998</v>
      </c>
      <c r="C59">
        <v>272.17700000000002</v>
      </c>
    </row>
    <row r="60" spans="1:3" x14ac:dyDescent="0.2">
      <c r="A60">
        <v>294</v>
      </c>
      <c r="B60">
        <v>2.8689</v>
      </c>
      <c r="C60">
        <v>273.63900000000001</v>
      </c>
    </row>
    <row r="61" spans="1:3" x14ac:dyDescent="0.2">
      <c r="A61">
        <v>293</v>
      </c>
      <c r="B61">
        <v>3.33771</v>
      </c>
      <c r="C61">
        <v>275.142</v>
      </c>
    </row>
    <row r="62" spans="1:3" x14ac:dyDescent="0.2">
      <c r="A62">
        <v>292</v>
      </c>
      <c r="B62">
        <v>3.81969</v>
      </c>
      <c r="C62">
        <v>276.73899999999998</v>
      </c>
    </row>
    <row r="63" spans="1:3" x14ac:dyDescent="0.2">
      <c r="A63">
        <v>291</v>
      </c>
      <c r="B63">
        <v>4.3937499999999998</v>
      </c>
      <c r="C63">
        <v>278.62200000000001</v>
      </c>
    </row>
    <row r="64" spans="1:3" x14ac:dyDescent="0.2">
      <c r="A64">
        <v>290</v>
      </c>
      <c r="B64">
        <v>4.8832700000000004</v>
      </c>
      <c r="C64">
        <v>280.64299999999997</v>
      </c>
    </row>
    <row r="65" spans="1:3" x14ac:dyDescent="0.2">
      <c r="A65">
        <v>289</v>
      </c>
      <c r="B65">
        <v>5.5537000000000001</v>
      </c>
      <c r="C65">
        <v>282.83100000000002</v>
      </c>
    </row>
    <row r="66" spans="1:3" x14ac:dyDescent="0.2">
      <c r="A66">
        <v>288</v>
      </c>
      <c r="B66">
        <v>6.1056900000000001</v>
      </c>
      <c r="C66">
        <v>284.88</v>
      </c>
    </row>
    <row r="67" spans="1:3" x14ac:dyDescent="0.2">
      <c r="A67">
        <v>287</v>
      </c>
      <c r="B67">
        <v>6.6014999999999997</v>
      </c>
      <c r="C67">
        <v>286.92200000000003</v>
      </c>
    </row>
    <row r="68" spans="1:3" x14ac:dyDescent="0.2">
      <c r="A68">
        <v>286</v>
      </c>
      <c r="B68">
        <v>7.0659200000000002</v>
      </c>
      <c r="C68">
        <v>289.03699999999998</v>
      </c>
    </row>
    <row r="69" spans="1:3" x14ac:dyDescent="0.2">
      <c r="A69">
        <v>285</v>
      </c>
      <c r="B69">
        <v>7.4262300000000003</v>
      </c>
      <c r="C69">
        <v>291.22199999999998</v>
      </c>
    </row>
    <row r="70" spans="1:3" x14ac:dyDescent="0.2">
      <c r="A70">
        <v>284</v>
      </c>
      <c r="B70">
        <v>7.7527799999999996</v>
      </c>
      <c r="C70">
        <v>293.447</v>
      </c>
    </row>
    <row r="71" spans="1:3" x14ac:dyDescent="0.2">
      <c r="A71">
        <v>283</v>
      </c>
      <c r="B71">
        <v>8.0557200000000009</v>
      </c>
      <c r="C71">
        <v>295.67599999999999</v>
      </c>
    </row>
    <row r="72" spans="1:3" x14ac:dyDescent="0.2">
      <c r="A72">
        <v>282</v>
      </c>
      <c r="B72">
        <v>8.1886600000000005</v>
      </c>
      <c r="C72">
        <v>297.87700000000001</v>
      </c>
    </row>
    <row r="73" spans="1:3" x14ac:dyDescent="0.2">
      <c r="A73">
        <v>281</v>
      </c>
      <c r="B73">
        <v>8.2885600000000004</v>
      </c>
      <c r="C73">
        <v>300.04000000000002</v>
      </c>
    </row>
    <row r="74" spans="1:3" x14ac:dyDescent="0.2">
      <c r="A74">
        <v>280</v>
      </c>
      <c r="B74">
        <v>8.3305199999999999</v>
      </c>
      <c r="C74">
        <v>302.19900000000001</v>
      </c>
    </row>
    <row r="75" spans="1:3" x14ac:dyDescent="0.2">
      <c r="A75">
        <v>279</v>
      </c>
      <c r="B75">
        <v>8.39602</v>
      </c>
      <c r="C75">
        <v>304.35599999999999</v>
      </c>
    </row>
    <row r="76" spans="1:3" x14ac:dyDescent="0.2">
      <c r="A76">
        <v>278</v>
      </c>
      <c r="B76">
        <v>8.5314200000000007</v>
      </c>
      <c r="C76">
        <v>306.54300000000001</v>
      </c>
    </row>
    <row r="77" spans="1:3" x14ac:dyDescent="0.2">
      <c r="A77">
        <v>277</v>
      </c>
      <c r="B77">
        <v>8.5335800000000006</v>
      </c>
      <c r="C77">
        <v>308.726</v>
      </c>
    </row>
    <row r="78" spans="1:3" x14ac:dyDescent="0.2">
      <c r="A78">
        <v>276</v>
      </c>
      <c r="B78">
        <v>8.5935199999999998</v>
      </c>
      <c r="C78">
        <v>310.91899999999998</v>
      </c>
    </row>
    <row r="79" spans="1:3" x14ac:dyDescent="0.2">
      <c r="A79">
        <v>275</v>
      </c>
      <c r="B79">
        <v>8.51999</v>
      </c>
      <c r="C79">
        <v>313.10500000000002</v>
      </c>
    </row>
    <row r="80" spans="1:3" x14ac:dyDescent="0.2">
      <c r="A80">
        <v>274</v>
      </c>
      <c r="B80">
        <v>8.5052800000000008</v>
      </c>
      <c r="C80">
        <v>315.29000000000002</v>
      </c>
    </row>
    <row r="81" spans="1:3" x14ac:dyDescent="0.2">
      <c r="A81">
        <v>273</v>
      </c>
      <c r="B81">
        <v>8.3165700000000005</v>
      </c>
      <c r="C81">
        <v>317.44499999999999</v>
      </c>
    </row>
    <row r="82" spans="1:3" x14ac:dyDescent="0.2">
      <c r="A82">
        <v>272</v>
      </c>
      <c r="B82">
        <v>8.0987200000000001</v>
      </c>
      <c r="C82">
        <v>319.536</v>
      </c>
    </row>
    <row r="83" spans="1:3" x14ac:dyDescent="0.2">
      <c r="A83">
        <v>271</v>
      </c>
      <c r="B83">
        <v>7.7521199999999997</v>
      </c>
      <c r="C83">
        <v>321.517</v>
      </c>
    </row>
    <row r="84" spans="1:3" x14ac:dyDescent="0.2">
      <c r="A84">
        <v>270</v>
      </c>
      <c r="B84">
        <v>7.36083</v>
      </c>
      <c r="C84">
        <v>323.495</v>
      </c>
    </row>
    <row r="85" spans="1:3" x14ac:dyDescent="0.2">
      <c r="A85">
        <v>269</v>
      </c>
      <c r="B85">
        <v>6.8979100000000004</v>
      </c>
      <c r="C85">
        <v>325.51799999999997</v>
      </c>
    </row>
    <row r="86" spans="1:3" x14ac:dyDescent="0.2">
      <c r="A86">
        <v>268</v>
      </c>
      <c r="B86">
        <v>6.2590700000000004</v>
      </c>
      <c r="C86">
        <v>327.72</v>
      </c>
    </row>
    <row r="87" spans="1:3" x14ac:dyDescent="0.2">
      <c r="A87">
        <v>267</v>
      </c>
      <c r="B87">
        <v>5.5695600000000001</v>
      </c>
      <c r="C87">
        <v>329.99599999999998</v>
      </c>
    </row>
    <row r="88" spans="1:3" x14ac:dyDescent="0.2">
      <c r="A88">
        <v>266</v>
      </c>
      <c r="B88">
        <v>4.8576199999999998</v>
      </c>
      <c r="C88">
        <v>332.34</v>
      </c>
    </row>
    <row r="89" spans="1:3" x14ac:dyDescent="0.2">
      <c r="A89">
        <v>265</v>
      </c>
      <c r="B89">
        <v>4.06602</v>
      </c>
      <c r="C89">
        <v>334.74200000000002</v>
      </c>
    </row>
    <row r="90" spans="1:3" x14ac:dyDescent="0.2">
      <c r="A90">
        <v>264</v>
      </c>
      <c r="B90">
        <v>3.2366000000000001</v>
      </c>
      <c r="C90">
        <v>337.16899999999998</v>
      </c>
    </row>
    <row r="91" spans="1:3" x14ac:dyDescent="0.2">
      <c r="A91">
        <v>263</v>
      </c>
      <c r="B91">
        <v>2.2459099999999999</v>
      </c>
      <c r="C91">
        <v>339.56099999999998</v>
      </c>
    </row>
    <row r="92" spans="1:3" x14ac:dyDescent="0.2">
      <c r="A92">
        <v>262</v>
      </c>
      <c r="B92">
        <v>1.24749</v>
      </c>
      <c r="C92">
        <v>341.82299999999998</v>
      </c>
    </row>
    <row r="93" spans="1:3" x14ac:dyDescent="0.2">
      <c r="A93">
        <v>261</v>
      </c>
      <c r="B93">
        <v>0.25742300000000001</v>
      </c>
      <c r="C93">
        <v>343.916</v>
      </c>
    </row>
    <row r="94" spans="1:3" x14ac:dyDescent="0.2">
      <c r="A94">
        <v>260</v>
      </c>
      <c r="B94">
        <v>-0.75476799999999999</v>
      </c>
      <c r="C94">
        <v>345.76900000000001</v>
      </c>
    </row>
    <row r="95" spans="1:3" x14ac:dyDescent="0.2">
      <c r="A95">
        <v>259</v>
      </c>
      <c r="B95">
        <v>-2.0846100000000001</v>
      </c>
      <c r="C95">
        <v>347.322</v>
      </c>
    </row>
    <row r="96" spans="1:3" x14ac:dyDescent="0.2">
      <c r="A96">
        <v>258</v>
      </c>
      <c r="B96">
        <v>-3.40991</v>
      </c>
      <c r="C96">
        <v>348.55599999999998</v>
      </c>
    </row>
    <row r="97" spans="1:3" x14ac:dyDescent="0.2">
      <c r="A97">
        <v>257</v>
      </c>
      <c r="B97">
        <v>-4.8626199999999997</v>
      </c>
      <c r="C97">
        <v>349.46100000000001</v>
      </c>
    </row>
    <row r="98" spans="1:3" x14ac:dyDescent="0.2">
      <c r="A98">
        <v>256</v>
      </c>
      <c r="B98">
        <v>-6.1738999999999997</v>
      </c>
      <c r="C98">
        <v>350.08600000000001</v>
      </c>
    </row>
    <row r="99" spans="1:3" x14ac:dyDescent="0.2">
      <c r="A99">
        <v>255</v>
      </c>
      <c r="B99">
        <v>-7.5054299999999996</v>
      </c>
      <c r="C99">
        <v>350.45600000000002</v>
      </c>
    </row>
    <row r="100" spans="1:3" x14ac:dyDescent="0.2">
      <c r="A100">
        <v>254</v>
      </c>
      <c r="B100">
        <v>-8.6544000000000008</v>
      </c>
      <c r="C100">
        <v>350.56599999999997</v>
      </c>
    </row>
    <row r="101" spans="1:3" x14ac:dyDescent="0.2">
      <c r="A101">
        <v>253</v>
      </c>
      <c r="B101">
        <v>-9.8594500000000007</v>
      </c>
      <c r="C101">
        <v>350.42200000000003</v>
      </c>
    </row>
    <row r="102" spans="1:3" x14ac:dyDescent="0.2">
      <c r="A102">
        <v>252</v>
      </c>
      <c r="B102">
        <v>-10.894399999999999</v>
      </c>
      <c r="C102">
        <v>350.005</v>
      </c>
    </row>
    <row r="103" spans="1:3" x14ac:dyDescent="0.2">
      <c r="A103">
        <v>251</v>
      </c>
      <c r="B103">
        <v>-11.9011</v>
      </c>
      <c r="C103">
        <v>349.29199999999997</v>
      </c>
    </row>
    <row r="104" spans="1:3" x14ac:dyDescent="0.2">
      <c r="A104">
        <v>250</v>
      </c>
      <c r="B104">
        <v>-12.916600000000001</v>
      </c>
      <c r="C104">
        <v>348.26600000000002</v>
      </c>
    </row>
    <row r="105" spans="1:3" x14ac:dyDescent="0.2">
      <c r="A105">
        <v>249</v>
      </c>
      <c r="B105">
        <v>-13.5001</v>
      </c>
      <c r="C105">
        <v>346.93099999999998</v>
      </c>
    </row>
    <row r="106" spans="1:3" x14ac:dyDescent="0.2">
      <c r="A106">
        <v>248</v>
      </c>
      <c r="B106">
        <v>-13.7125</v>
      </c>
      <c r="C106">
        <v>345.43</v>
      </c>
    </row>
    <row r="107" spans="1:3" x14ac:dyDescent="0.2">
      <c r="A107">
        <v>247</v>
      </c>
      <c r="B107">
        <v>-13.657400000000001</v>
      </c>
      <c r="C107">
        <v>343.84800000000001</v>
      </c>
    </row>
    <row r="108" spans="1:3" x14ac:dyDescent="0.2">
      <c r="A108">
        <v>246</v>
      </c>
      <c r="B108">
        <v>-13.458299999999999</v>
      </c>
      <c r="C108">
        <v>342.22699999999998</v>
      </c>
    </row>
    <row r="109" spans="1:3" x14ac:dyDescent="0.2">
      <c r="A109">
        <v>245</v>
      </c>
      <c r="B109">
        <v>-13.137</v>
      </c>
      <c r="C109">
        <v>340.60700000000003</v>
      </c>
    </row>
    <row r="110" spans="1:3" x14ac:dyDescent="0.2">
      <c r="A110">
        <v>244</v>
      </c>
      <c r="B110">
        <v>-12.5684</v>
      </c>
      <c r="C110">
        <v>338.96499999999997</v>
      </c>
    </row>
    <row r="111" spans="1:3" x14ac:dyDescent="0.2">
      <c r="A111">
        <v>243</v>
      </c>
      <c r="B111">
        <v>-11.8246</v>
      </c>
      <c r="C111">
        <v>337.4</v>
      </c>
    </row>
    <row r="112" spans="1:3" x14ac:dyDescent="0.2">
      <c r="A112">
        <v>242</v>
      </c>
      <c r="B112">
        <v>-11.164400000000001</v>
      </c>
      <c r="C112">
        <v>335.94600000000003</v>
      </c>
    </row>
    <row r="113" spans="1:3" x14ac:dyDescent="0.2">
      <c r="A113">
        <v>241</v>
      </c>
      <c r="B113">
        <v>-10.2547</v>
      </c>
      <c r="C113">
        <v>334.63200000000001</v>
      </c>
    </row>
    <row r="114" spans="1:3" x14ac:dyDescent="0.2">
      <c r="A114">
        <v>240</v>
      </c>
      <c r="B114">
        <v>-9.4682399999999998</v>
      </c>
      <c r="C114">
        <v>333.50900000000001</v>
      </c>
    </row>
    <row r="115" spans="1:3" x14ac:dyDescent="0.2">
      <c r="A115">
        <v>239</v>
      </c>
      <c r="B115">
        <v>-8.70261</v>
      </c>
      <c r="C115">
        <v>332.58600000000001</v>
      </c>
    </row>
    <row r="116" spans="1:3" x14ac:dyDescent="0.2">
      <c r="A116">
        <v>238</v>
      </c>
      <c r="B116">
        <v>-7.9873500000000002</v>
      </c>
      <c r="C116">
        <v>331.89</v>
      </c>
    </row>
    <row r="117" spans="1:3" x14ac:dyDescent="0.2">
      <c r="A117">
        <v>237</v>
      </c>
      <c r="B117">
        <v>-7.3303399999999996</v>
      </c>
      <c r="C117">
        <v>331.42</v>
      </c>
    </row>
    <row r="118" spans="1:3" x14ac:dyDescent="0.2">
      <c r="A118">
        <v>236</v>
      </c>
      <c r="B118">
        <v>-6.6143400000000003</v>
      </c>
      <c r="C118">
        <v>331.18</v>
      </c>
    </row>
    <row r="119" spans="1:3" x14ac:dyDescent="0.2">
      <c r="A119">
        <v>235</v>
      </c>
      <c r="B119">
        <v>-5.8805899999999998</v>
      </c>
      <c r="C119">
        <v>331.18700000000001</v>
      </c>
    </row>
    <row r="120" spans="1:3" x14ac:dyDescent="0.2">
      <c r="A120">
        <v>234</v>
      </c>
      <c r="B120">
        <v>-5.1648399999999999</v>
      </c>
      <c r="C120">
        <v>331.45699999999999</v>
      </c>
    </row>
    <row r="121" spans="1:3" x14ac:dyDescent="0.2">
      <c r="A121">
        <v>233</v>
      </c>
      <c r="B121">
        <v>-4.43682</v>
      </c>
      <c r="C121">
        <v>331.97</v>
      </c>
    </row>
    <row r="122" spans="1:3" x14ac:dyDescent="0.2">
      <c r="A122">
        <v>232</v>
      </c>
      <c r="B122">
        <v>-3.6885400000000002</v>
      </c>
      <c r="C122">
        <v>332.762</v>
      </c>
    </row>
    <row r="123" spans="1:3" x14ac:dyDescent="0.2">
      <c r="A123">
        <v>231</v>
      </c>
      <c r="B123">
        <v>-2.8268</v>
      </c>
      <c r="C123">
        <v>333.71499999999997</v>
      </c>
    </row>
    <row r="124" spans="1:3" x14ac:dyDescent="0.2">
      <c r="A124">
        <v>230</v>
      </c>
      <c r="B124">
        <v>-1.90425</v>
      </c>
      <c r="C124">
        <v>335.053</v>
      </c>
    </row>
    <row r="125" spans="1:3" x14ac:dyDescent="0.2">
      <c r="A125">
        <v>229</v>
      </c>
      <c r="B125">
        <v>-1.1620999999999999</v>
      </c>
      <c r="C125">
        <v>336.74700000000001</v>
      </c>
    </row>
    <row r="126" spans="1:3" x14ac:dyDescent="0.2">
      <c r="A126">
        <v>228</v>
      </c>
      <c r="B126">
        <v>-0.43899700000000003</v>
      </c>
      <c r="C126">
        <v>338.83300000000003</v>
      </c>
    </row>
    <row r="127" spans="1:3" x14ac:dyDescent="0.2">
      <c r="A127">
        <v>227</v>
      </c>
      <c r="B127">
        <v>0.284217</v>
      </c>
      <c r="C127">
        <v>341.23099999999999</v>
      </c>
    </row>
    <row r="128" spans="1:3" x14ac:dyDescent="0.2">
      <c r="A128">
        <v>226</v>
      </c>
      <c r="B128">
        <v>1.1607700000000001</v>
      </c>
      <c r="C128">
        <v>343.87900000000002</v>
      </c>
    </row>
    <row r="129" spans="1:3" x14ac:dyDescent="0.2">
      <c r="A129">
        <v>225</v>
      </c>
      <c r="B129">
        <v>1.9823999999999999</v>
      </c>
      <c r="C129">
        <v>346.87299999999999</v>
      </c>
    </row>
    <row r="130" spans="1:3" x14ac:dyDescent="0.2">
      <c r="A130">
        <v>224</v>
      </c>
      <c r="B130">
        <v>2.7687499999999998</v>
      </c>
      <c r="C130">
        <v>350.25900000000001</v>
      </c>
    </row>
    <row r="131" spans="1:3" x14ac:dyDescent="0.2">
      <c r="A131">
        <v>223</v>
      </c>
      <c r="B131">
        <v>3.3549899999999999</v>
      </c>
      <c r="C131">
        <v>354.05599999999998</v>
      </c>
    </row>
    <row r="132" spans="1:3" x14ac:dyDescent="0.2">
      <c r="A132">
        <v>222</v>
      </c>
      <c r="B132">
        <v>3.9841000000000002</v>
      </c>
      <c r="C132">
        <v>358.26799999999997</v>
      </c>
    </row>
    <row r="133" spans="1:3" x14ac:dyDescent="0.2">
      <c r="A133">
        <v>221</v>
      </c>
      <c r="B133">
        <v>4.4503399999999997</v>
      </c>
      <c r="C133">
        <v>362.86099999999999</v>
      </c>
    </row>
    <row r="134" spans="1:3" x14ac:dyDescent="0.2">
      <c r="A134">
        <v>220</v>
      </c>
      <c r="B134">
        <v>4.6333700000000002</v>
      </c>
      <c r="C134">
        <v>367.78899999999999</v>
      </c>
    </row>
    <row r="135" spans="1:3" x14ac:dyDescent="0.2">
      <c r="A135">
        <v>219</v>
      </c>
      <c r="B135">
        <v>4.3900499999999996</v>
      </c>
      <c r="C135">
        <v>372.99299999999999</v>
      </c>
    </row>
    <row r="136" spans="1:3" x14ac:dyDescent="0.2">
      <c r="A136">
        <v>218</v>
      </c>
      <c r="B136">
        <v>3.51763</v>
      </c>
      <c r="C136">
        <v>378.45299999999997</v>
      </c>
    </row>
    <row r="137" spans="1:3" x14ac:dyDescent="0.2">
      <c r="A137">
        <v>217</v>
      </c>
      <c r="B137">
        <v>2.3648699999999998</v>
      </c>
      <c r="C137">
        <v>384.16</v>
      </c>
    </row>
    <row r="138" spans="1:3" x14ac:dyDescent="0.2">
      <c r="A138">
        <v>216</v>
      </c>
      <c r="B138">
        <v>0.84914299999999998</v>
      </c>
      <c r="C138">
        <v>390.12299999999999</v>
      </c>
    </row>
    <row r="139" spans="1:3" x14ac:dyDescent="0.2">
      <c r="A139">
        <v>215</v>
      </c>
      <c r="B139">
        <v>-0.892119</v>
      </c>
      <c r="C139">
        <v>396.37400000000002</v>
      </c>
    </row>
    <row r="140" spans="1:3" x14ac:dyDescent="0.2">
      <c r="A140">
        <v>214</v>
      </c>
      <c r="B140">
        <v>-2.9740099999999998</v>
      </c>
      <c r="C140">
        <v>402.95600000000002</v>
      </c>
    </row>
    <row r="141" spans="1:3" x14ac:dyDescent="0.2">
      <c r="A141">
        <v>213</v>
      </c>
      <c r="B141">
        <v>-5.1379400000000004</v>
      </c>
      <c r="C141">
        <v>409.93299999999999</v>
      </c>
    </row>
    <row r="142" spans="1:3" x14ac:dyDescent="0.2">
      <c r="A142">
        <v>212</v>
      </c>
      <c r="B142">
        <v>-7.3459399999999997</v>
      </c>
      <c r="C142">
        <v>417.33800000000002</v>
      </c>
    </row>
    <row r="143" spans="1:3" x14ac:dyDescent="0.2">
      <c r="A143">
        <v>211</v>
      </c>
      <c r="B143">
        <v>-9.2549100000000006</v>
      </c>
      <c r="C143">
        <v>425.12599999999998</v>
      </c>
    </row>
    <row r="144" spans="1:3" x14ac:dyDescent="0.2">
      <c r="A144">
        <v>210</v>
      </c>
      <c r="B144">
        <v>-10.963200000000001</v>
      </c>
      <c r="C144">
        <v>433.23700000000002</v>
      </c>
    </row>
    <row r="145" spans="1:3" x14ac:dyDescent="0.2">
      <c r="A145">
        <v>209</v>
      </c>
      <c r="B145">
        <v>-11.7559</v>
      </c>
      <c r="C145">
        <v>441.62900000000002</v>
      </c>
    </row>
    <row r="146" spans="1:3" x14ac:dyDescent="0.2">
      <c r="A146">
        <v>208</v>
      </c>
      <c r="B146">
        <v>-11.776400000000001</v>
      </c>
      <c r="C146">
        <v>450.30399999999997</v>
      </c>
    </row>
    <row r="147" spans="1:3" x14ac:dyDescent="0.2">
      <c r="A147">
        <v>207</v>
      </c>
      <c r="B147">
        <v>-10.549099999999999</v>
      </c>
      <c r="C147">
        <v>459.26400000000001</v>
      </c>
    </row>
    <row r="148" spans="1:3" x14ac:dyDescent="0.2">
      <c r="A148">
        <v>206</v>
      </c>
      <c r="B148">
        <v>-8.5717099999999995</v>
      </c>
      <c r="C148">
        <v>468.54199999999997</v>
      </c>
    </row>
    <row r="149" spans="1:3" x14ac:dyDescent="0.2">
      <c r="A149">
        <v>205</v>
      </c>
      <c r="B149">
        <v>-6.29352</v>
      </c>
      <c r="C149">
        <v>478.22500000000002</v>
      </c>
    </row>
    <row r="150" spans="1:3" x14ac:dyDescent="0.2">
      <c r="A150">
        <v>204</v>
      </c>
      <c r="B150">
        <v>-2.8006000000000002</v>
      </c>
      <c r="C150">
        <v>488.495</v>
      </c>
    </row>
    <row r="151" spans="1:3" x14ac:dyDescent="0.2">
      <c r="A151">
        <v>203</v>
      </c>
      <c r="B151">
        <v>0.86684700000000003</v>
      </c>
      <c r="C151">
        <v>499.66699999999997</v>
      </c>
    </row>
    <row r="152" spans="1:3" x14ac:dyDescent="0.2">
      <c r="A152">
        <v>202</v>
      </c>
      <c r="B152">
        <v>6.7603200000000001</v>
      </c>
      <c r="C152">
        <v>512.12</v>
      </c>
    </row>
    <row r="153" spans="1:3" x14ac:dyDescent="0.2">
      <c r="A153">
        <v>201</v>
      </c>
      <c r="B153">
        <v>13.0318</v>
      </c>
      <c r="C153">
        <v>526.33399999999995</v>
      </c>
    </row>
    <row r="154" spans="1:3" x14ac:dyDescent="0.2">
      <c r="A154">
        <v>200</v>
      </c>
      <c r="B154">
        <v>20.904499999999999</v>
      </c>
      <c r="C154">
        <v>542.95299999999997</v>
      </c>
    </row>
    <row r="155" spans="1:3" x14ac:dyDescent="0.2">
      <c r="A155">
        <v>199</v>
      </c>
      <c r="B155">
        <v>28.334599999999998</v>
      </c>
      <c r="C155">
        <v>562.928</v>
      </c>
    </row>
    <row r="156" spans="1:3" x14ac:dyDescent="0.2">
      <c r="A156">
        <v>198</v>
      </c>
      <c r="B156">
        <v>36.906799999999997</v>
      </c>
      <c r="C156">
        <v>587.83399999999995</v>
      </c>
    </row>
    <row r="157" spans="1:3" x14ac:dyDescent="0.2">
      <c r="A157">
        <v>197</v>
      </c>
      <c r="B157">
        <v>44.672899999999998</v>
      </c>
      <c r="C157">
        <v>620.18200000000002</v>
      </c>
    </row>
    <row r="158" spans="1:3" x14ac:dyDescent="0.2">
      <c r="A158">
        <v>196</v>
      </c>
      <c r="B158">
        <v>52.9925</v>
      </c>
      <c r="C158">
        <v>663.98</v>
      </c>
    </row>
    <row r="159" spans="1:3" x14ac:dyDescent="0.2">
      <c r="A159">
        <v>195</v>
      </c>
      <c r="B159">
        <v>54.856999999999999</v>
      </c>
      <c r="C159">
        <v>724.35400000000004</v>
      </c>
    </row>
    <row r="160" spans="1:3" x14ac:dyDescent="0.2">
      <c r="A160">
        <v>194</v>
      </c>
      <c r="B160">
        <v>55.536799999999999</v>
      </c>
      <c r="C160">
        <v>806.40499999999997</v>
      </c>
    </row>
    <row r="161" spans="1:3" x14ac:dyDescent="0.2">
      <c r="A161">
        <v>193</v>
      </c>
      <c r="B161">
        <v>44.8157</v>
      </c>
      <c r="C161">
        <v>899.58799999999997</v>
      </c>
    </row>
    <row r="162" spans="1:3" x14ac:dyDescent="0.2">
      <c r="A162">
        <v>192</v>
      </c>
      <c r="B162">
        <v>36.937800000000003</v>
      </c>
      <c r="C162">
        <v>972.04399999999998</v>
      </c>
    </row>
    <row r="163" spans="1:3" x14ac:dyDescent="0.2">
      <c r="A163">
        <v>191</v>
      </c>
      <c r="B163">
        <v>21.5627</v>
      </c>
      <c r="C163">
        <v>1013.64</v>
      </c>
    </row>
    <row r="164" spans="1:3" x14ac:dyDescent="0.2">
      <c r="A164">
        <v>190</v>
      </c>
      <c r="B164">
        <v>11.0549</v>
      </c>
      <c r="C164">
        <v>1021.53</v>
      </c>
    </row>
    <row r="165" spans="1:3" x14ac:dyDescent="0.2">
      <c r="A165">
        <v>189</v>
      </c>
      <c r="B165">
        <v>9.9086999999999996</v>
      </c>
      <c r="C165">
        <v>1021.54</v>
      </c>
    </row>
    <row r="166" spans="1:3" x14ac:dyDescent="0.2">
      <c r="A166">
        <v>188</v>
      </c>
      <c r="B166">
        <v>3.6156600000000001</v>
      </c>
      <c r="C166">
        <v>1021.51</v>
      </c>
    </row>
    <row r="167" spans="1:3" x14ac:dyDescent="0.2">
      <c r="A167">
        <v>187</v>
      </c>
      <c r="B167">
        <v>4.4985099999999996</v>
      </c>
      <c r="C167">
        <v>1021.52</v>
      </c>
    </row>
    <row r="168" spans="1:3" x14ac:dyDescent="0.2">
      <c r="A168">
        <v>186</v>
      </c>
      <c r="B168">
        <v>4.1474000000000002</v>
      </c>
      <c r="C168">
        <v>1021.52</v>
      </c>
    </row>
    <row r="169" spans="1:3" x14ac:dyDescent="0.2">
      <c r="A169">
        <v>185</v>
      </c>
      <c r="B169">
        <v>-1.4435199999999999</v>
      </c>
      <c r="C169">
        <v>1021.5</v>
      </c>
    </row>
  </sheetData>
  <pageMargins left="0.7" right="0.7" top="0.75" bottom="0.75" header="0.3" footer="0.3"/>
  <pageSetup orientation="portrait" horizontalDpi="0" verticalDpi="0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16FE7C-F1D9-3F44-B0CA-85F303316F0C}">
  <dimension ref="A1:G85"/>
  <sheetViews>
    <sheetView workbookViewId="0">
      <selection activeCell="I6" sqref="I6:P37"/>
    </sheetView>
  </sheetViews>
  <sheetFormatPr baseColWidth="10" defaultRowHeight="16" x14ac:dyDescent="0.2"/>
  <sheetData>
    <row r="1" spans="1:7" x14ac:dyDescent="0.2">
      <c r="A1" t="s">
        <v>12</v>
      </c>
      <c r="E1" t="s">
        <v>5</v>
      </c>
    </row>
    <row r="4" spans="1:7" x14ac:dyDescent="0.2">
      <c r="A4" t="s">
        <v>11</v>
      </c>
      <c r="B4" t="s">
        <v>1</v>
      </c>
      <c r="C4" t="s">
        <v>2</v>
      </c>
      <c r="E4" t="s">
        <v>11</v>
      </c>
      <c r="F4" t="s">
        <v>1</v>
      </c>
      <c r="G4" t="s">
        <v>2</v>
      </c>
    </row>
    <row r="5" spans="1:7" x14ac:dyDescent="0.2">
      <c r="A5">
        <v>19.96</v>
      </c>
      <c r="B5">
        <v>-24.418600000000001</v>
      </c>
      <c r="C5">
        <v>324.83300000000003</v>
      </c>
      <c r="E5">
        <v>19.989999999999998</v>
      </c>
      <c r="F5">
        <v>-24.3123</v>
      </c>
      <c r="G5">
        <v>367.608</v>
      </c>
    </row>
    <row r="6" spans="1:7" x14ac:dyDescent="0.2">
      <c r="A6">
        <v>21.04</v>
      </c>
      <c r="B6">
        <v>-23.690799999999999</v>
      </c>
      <c r="C6">
        <v>324.88900000000001</v>
      </c>
      <c r="E6">
        <v>21.02</v>
      </c>
      <c r="F6">
        <v>-24.237300000000001</v>
      </c>
      <c r="G6">
        <v>367.64400000000001</v>
      </c>
    </row>
    <row r="7" spans="1:7" x14ac:dyDescent="0.2">
      <c r="A7">
        <v>22.02</v>
      </c>
      <c r="B7">
        <v>-23.644600000000001</v>
      </c>
      <c r="C7">
        <v>325.04899999999998</v>
      </c>
      <c r="E7">
        <v>22.05</v>
      </c>
      <c r="F7">
        <v>-25.2437</v>
      </c>
      <c r="G7">
        <v>367.88499999999999</v>
      </c>
    </row>
    <row r="8" spans="1:7" x14ac:dyDescent="0.2">
      <c r="A8">
        <v>23.01</v>
      </c>
      <c r="B8">
        <v>-22.999500000000001</v>
      </c>
      <c r="C8">
        <v>325.27100000000002</v>
      </c>
      <c r="E8">
        <v>23.04</v>
      </c>
      <c r="F8">
        <v>-25.1782</v>
      </c>
      <c r="G8">
        <v>368.221</v>
      </c>
    </row>
    <row r="9" spans="1:7" x14ac:dyDescent="0.2">
      <c r="A9">
        <v>24.01</v>
      </c>
      <c r="B9">
        <v>-22.6022</v>
      </c>
      <c r="C9">
        <v>325.45499999999998</v>
      </c>
      <c r="E9">
        <v>24.02</v>
      </c>
      <c r="F9">
        <v>-24.0916</v>
      </c>
      <c r="G9">
        <v>368.5</v>
      </c>
    </row>
    <row r="10" spans="1:7" x14ac:dyDescent="0.2">
      <c r="A10">
        <v>25.05</v>
      </c>
      <c r="B10">
        <v>-21.817</v>
      </c>
      <c r="C10">
        <v>325.69499999999999</v>
      </c>
      <c r="E10">
        <v>25.02</v>
      </c>
      <c r="F10">
        <v>-24.228100000000001</v>
      </c>
      <c r="G10">
        <v>368.79700000000003</v>
      </c>
    </row>
    <row r="11" spans="1:7" x14ac:dyDescent="0.2">
      <c r="A11">
        <v>26.06</v>
      </c>
      <c r="B11">
        <v>-21.5397</v>
      </c>
      <c r="C11">
        <v>325.858</v>
      </c>
      <c r="E11">
        <v>26.01</v>
      </c>
      <c r="F11">
        <v>-23.862100000000002</v>
      </c>
      <c r="G11">
        <v>369.09399999999999</v>
      </c>
    </row>
    <row r="12" spans="1:7" x14ac:dyDescent="0.2">
      <c r="A12">
        <v>27.02</v>
      </c>
      <c r="B12">
        <v>-21.017299999999999</v>
      </c>
      <c r="C12">
        <v>326.00799999999998</v>
      </c>
      <c r="E12">
        <v>27.03</v>
      </c>
      <c r="F12">
        <v>-23.931100000000001</v>
      </c>
      <c r="G12">
        <v>369.43900000000002</v>
      </c>
    </row>
    <row r="13" spans="1:7" x14ac:dyDescent="0.2">
      <c r="A13">
        <v>28.03</v>
      </c>
      <c r="B13">
        <v>-20.335599999999999</v>
      </c>
      <c r="C13">
        <v>326.262</v>
      </c>
      <c r="E13">
        <v>28.02</v>
      </c>
      <c r="F13">
        <v>-23.4359</v>
      </c>
      <c r="G13">
        <v>369.73700000000002</v>
      </c>
    </row>
    <row r="14" spans="1:7" x14ac:dyDescent="0.2">
      <c r="A14">
        <v>29.05</v>
      </c>
      <c r="B14">
        <v>-19.9834</v>
      </c>
      <c r="C14">
        <v>326.44299999999998</v>
      </c>
      <c r="E14">
        <v>29.06</v>
      </c>
      <c r="F14">
        <v>-22.8934</v>
      </c>
      <c r="G14">
        <v>370.024</v>
      </c>
    </row>
    <row r="15" spans="1:7" x14ac:dyDescent="0.2">
      <c r="A15">
        <v>30.03</v>
      </c>
      <c r="B15">
        <v>-19.6616</v>
      </c>
      <c r="C15">
        <v>326.66000000000003</v>
      </c>
      <c r="E15">
        <v>30.01</v>
      </c>
      <c r="F15">
        <v>-23.375499999999999</v>
      </c>
      <c r="G15">
        <v>370.26100000000002</v>
      </c>
    </row>
    <row r="16" spans="1:7" x14ac:dyDescent="0.2">
      <c r="A16">
        <v>31.04</v>
      </c>
      <c r="B16">
        <v>-19.611799999999999</v>
      </c>
      <c r="C16">
        <v>326.87</v>
      </c>
      <c r="E16">
        <v>31.04</v>
      </c>
      <c r="F16">
        <v>-23.168800000000001</v>
      </c>
      <c r="G16">
        <v>370.52800000000002</v>
      </c>
    </row>
    <row r="17" spans="1:7" x14ac:dyDescent="0.2">
      <c r="A17">
        <v>32.049999999999997</v>
      </c>
      <c r="B17">
        <v>-18.585999999999999</v>
      </c>
      <c r="C17">
        <v>327.04000000000002</v>
      </c>
      <c r="E17">
        <v>32.03</v>
      </c>
      <c r="F17">
        <v>-22.108599999999999</v>
      </c>
      <c r="G17">
        <v>370.762</v>
      </c>
    </row>
    <row r="18" spans="1:7" x14ac:dyDescent="0.2">
      <c r="A18">
        <v>33.07</v>
      </c>
      <c r="B18">
        <v>-18.253499999999999</v>
      </c>
      <c r="C18">
        <v>327.27699999999999</v>
      </c>
      <c r="E18">
        <v>33.04</v>
      </c>
      <c r="F18">
        <v>-22.796800000000001</v>
      </c>
      <c r="G18">
        <v>371.09500000000003</v>
      </c>
    </row>
    <row r="19" spans="1:7" x14ac:dyDescent="0.2">
      <c r="A19">
        <v>34.020000000000003</v>
      </c>
      <c r="B19">
        <v>-17.679300000000001</v>
      </c>
      <c r="C19">
        <v>327.54899999999998</v>
      </c>
      <c r="E19">
        <v>34.06</v>
      </c>
      <c r="F19">
        <v>-22.229700000000001</v>
      </c>
      <c r="G19">
        <v>371.44799999999998</v>
      </c>
    </row>
    <row r="20" spans="1:7" x14ac:dyDescent="0.2">
      <c r="A20">
        <v>35.04</v>
      </c>
      <c r="B20">
        <v>-17.422599999999999</v>
      </c>
      <c r="C20">
        <v>327.74900000000002</v>
      </c>
      <c r="E20">
        <v>35.049999999999997</v>
      </c>
      <c r="F20">
        <v>-21.524999999999999</v>
      </c>
      <c r="G20">
        <v>371.74700000000001</v>
      </c>
    </row>
    <row r="21" spans="1:7" x14ac:dyDescent="0.2">
      <c r="A21">
        <v>36.04</v>
      </c>
      <c r="B21">
        <v>-17.155000000000001</v>
      </c>
      <c r="C21">
        <v>328.06299999999999</v>
      </c>
      <c r="E21">
        <v>36.03</v>
      </c>
      <c r="F21">
        <v>-21.163799999999998</v>
      </c>
      <c r="G21">
        <v>372.12299999999999</v>
      </c>
    </row>
    <row r="22" spans="1:7" x14ac:dyDescent="0.2">
      <c r="A22">
        <v>37.04</v>
      </c>
      <c r="B22">
        <v>-16.404299999999999</v>
      </c>
      <c r="C22">
        <v>328.31299999999999</v>
      </c>
      <c r="E22">
        <v>37.049999999999997</v>
      </c>
      <c r="F22">
        <v>-20.709399999999999</v>
      </c>
      <c r="G22">
        <v>372.51499999999999</v>
      </c>
    </row>
    <row r="23" spans="1:7" x14ac:dyDescent="0.2">
      <c r="A23">
        <v>38.04</v>
      </c>
      <c r="B23">
        <v>-15.730499999999999</v>
      </c>
      <c r="C23">
        <v>328.56400000000002</v>
      </c>
      <c r="E23">
        <v>38.049999999999997</v>
      </c>
      <c r="F23">
        <v>-21.5288</v>
      </c>
      <c r="G23">
        <v>372.834</v>
      </c>
    </row>
    <row r="24" spans="1:7" x14ac:dyDescent="0.2">
      <c r="A24">
        <v>39.020000000000003</v>
      </c>
      <c r="B24">
        <v>-15.567500000000001</v>
      </c>
      <c r="C24">
        <v>328.79899999999998</v>
      </c>
      <c r="E24">
        <v>39.03</v>
      </c>
      <c r="F24">
        <v>-20.177199999999999</v>
      </c>
      <c r="G24">
        <v>373.214</v>
      </c>
    </row>
    <row r="25" spans="1:7" x14ac:dyDescent="0.2">
      <c r="A25">
        <v>40.04</v>
      </c>
      <c r="B25">
        <v>-14.6745</v>
      </c>
      <c r="C25">
        <v>329.08100000000002</v>
      </c>
      <c r="E25">
        <v>40.04</v>
      </c>
      <c r="F25">
        <v>-20.069900000000001</v>
      </c>
      <c r="G25">
        <v>373.529</v>
      </c>
    </row>
    <row r="26" spans="1:7" x14ac:dyDescent="0.2">
      <c r="A26">
        <v>41.01</v>
      </c>
      <c r="B26">
        <v>-14.339</v>
      </c>
      <c r="C26">
        <v>329.34100000000001</v>
      </c>
      <c r="E26">
        <v>41.03</v>
      </c>
      <c r="F26">
        <v>-19.717300000000002</v>
      </c>
      <c r="G26">
        <v>374.02499999999998</v>
      </c>
    </row>
    <row r="27" spans="1:7" x14ac:dyDescent="0.2">
      <c r="A27">
        <v>42.07</v>
      </c>
      <c r="B27">
        <v>-14.1904</v>
      </c>
      <c r="C27">
        <v>329.67</v>
      </c>
      <c r="E27">
        <v>42.03</v>
      </c>
      <c r="F27">
        <v>-19.8767</v>
      </c>
      <c r="G27">
        <v>374.56</v>
      </c>
    </row>
    <row r="28" spans="1:7" x14ac:dyDescent="0.2">
      <c r="A28">
        <v>43.06</v>
      </c>
      <c r="B28">
        <v>-13.694800000000001</v>
      </c>
      <c r="C28">
        <v>329.95</v>
      </c>
      <c r="E28">
        <v>43.05</v>
      </c>
      <c r="F28">
        <v>-19.1204</v>
      </c>
      <c r="G28">
        <v>374.30900000000003</v>
      </c>
    </row>
    <row r="29" spans="1:7" x14ac:dyDescent="0.2">
      <c r="A29">
        <v>44.04</v>
      </c>
      <c r="B29">
        <v>-13.0457</v>
      </c>
      <c r="C29">
        <v>330.267</v>
      </c>
      <c r="E29">
        <v>44.01</v>
      </c>
      <c r="F29">
        <v>-18.751100000000001</v>
      </c>
      <c r="G29">
        <v>374.66</v>
      </c>
    </row>
    <row r="30" spans="1:7" x14ac:dyDescent="0.2">
      <c r="A30">
        <v>45.05</v>
      </c>
      <c r="B30">
        <v>-12.6287</v>
      </c>
      <c r="C30">
        <v>330.52499999999998</v>
      </c>
      <c r="E30">
        <v>45.06</v>
      </c>
      <c r="F30">
        <v>-18.6357</v>
      </c>
      <c r="G30">
        <v>375.149</v>
      </c>
    </row>
    <row r="31" spans="1:7" x14ac:dyDescent="0.2">
      <c r="A31">
        <v>46.01</v>
      </c>
      <c r="B31">
        <v>-12.479900000000001</v>
      </c>
      <c r="C31">
        <v>330.91399999999999</v>
      </c>
      <c r="E31">
        <v>46.01</v>
      </c>
      <c r="F31">
        <v>-18.107399999999998</v>
      </c>
      <c r="G31">
        <v>375.46600000000001</v>
      </c>
    </row>
    <row r="32" spans="1:7" x14ac:dyDescent="0.2">
      <c r="A32">
        <v>47.06</v>
      </c>
      <c r="B32">
        <v>-12.177</v>
      </c>
      <c r="C32">
        <v>331.27699999999999</v>
      </c>
      <c r="E32">
        <v>47.04</v>
      </c>
      <c r="F32">
        <v>-17.602900000000002</v>
      </c>
      <c r="G32">
        <v>375.85599999999999</v>
      </c>
    </row>
    <row r="33" spans="1:7" x14ac:dyDescent="0.2">
      <c r="A33">
        <v>48.04</v>
      </c>
      <c r="B33">
        <v>-11.3536</v>
      </c>
      <c r="C33">
        <v>331.53</v>
      </c>
      <c r="E33">
        <v>48.07</v>
      </c>
      <c r="F33">
        <v>-16.7972</v>
      </c>
      <c r="G33">
        <v>376.262</v>
      </c>
    </row>
    <row r="34" spans="1:7" x14ac:dyDescent="0.2">
      <c r="A34">
        <v>49.03</v>
      </c>
      <c r="B34">
        <v>-10.9406</v>
      </c>
      <c r="C34">
        <v>331.983</v>
      </c>
      <c r="E34">
        <v>49.02</v>
      </c>
      <c r="F34">
        <v>-16.788399999999999</v>
      </c>
      <c r="G34">
        <v>376.70100000000002</v>
      </c>
    </row>
    <row r="35" spans="1:7" x14ac:dyDescent="0.2">
      <c r="A35">
        <v>50.01</v>
      </c>
      <c r="B35">
        <v>-10.959099999999999</v>
      </c>
      <c r="C35">
        <v>332.339</v>
      </c>
      <c r="E35">
        <v>50.05</v>
      </c>
      <c r="F35">
        <v>-17.005700000000001</v>
      </c>
      <c r="G35">
        <v>377.02600000000001</v>
      </c>
    </row>
    <row r="36" spans="1:7" x14ac:dyDescent="0.2">
      <c r="A36">
        <v>51.05</v>
      </c>
      <c r="B36">
        <v>-10.1767</v>
      </c>
      <c r="C36">
        <v>332.709</v>
      </c>
      <c r="E36">
        <v>51.02</v>
      </c>
      <c r="F36">
        <v>-15.0655</v>
      </c>
      <c r="G36">
        <v>377.428</v>
      </c>
    </row>
    <row r="37" spans="1:7" x14ac:dyDescent="0.2">
      <c r="A37">
        <v>52.03</v>
      </c>
      <c r="B37">
        <v>-10.505800000000001</v>
      </c>
      <c r="C37">
        <v>333.07900000000001</v>
      </c>
      <c r="E37">
        <v>52.05</v>
      </c>
      <c r="F37">
        <v>-15.3109</v>
      </c>
      <c r="G37">
        <v>377.887</v>
      </c>
    </row>
    <row r="38" spans="1:7" x14ac:dyDescent="0.2">
      <c r="A38">
        <v>53.05</v>
      </c>
      <c r="B38">
        <v>-9.5823099999999997</v>
      </c>
      <c r="C38">
        <v>333.44299999999998</v>
      </c>
      <c r="E38">
        <v>53.05</v>
      </c>
      <c r="F38">
        <v>-14.526199999999999</v>
      </c>
      <c r="G38">
        <v>378.34199999999998</v>
      </c>
    </row>
    <row r="39" spans="1:7" x14ac:dyDescent="0.2">
      <c r="A39">
        <v>54.01</v>
      </c>
      <c r="B39">
        <v>-9.8277000000000001</v>
      </c>
      <c r="C39">
        <v>333.84399999999999</v>
      </c>
      <c r="E39">
        <v>54.04</v>
      </c>
      <c r="F39">
        <v>-13.908799999999999</v>
      </c>
      <c r="G39">
        <v>378.86500000000001</v>
      </c>
    </row>
    <row r="40" spans="1:7" x14ac:dyDescent="0.2">
      <c r="A40">
        <v>55.08</v>
      </c>
      <c r="B40">
        <v>-9.14269</v>
      </c>
      <c r="C40">
        <v>334.20299999999997</v>
      </c>
      <c r="E40">
        <v>55.04</v>
      </c>
      <c r="F40">
        <v>-13.4261</v>
      </c>
      <c r="G40">
        <v>379.39699999999999</v>
      </c>
    </row>
    <row r="41" spans="1:7" x14ac:dyDescent="0.2">
      <c r="A41">
        <v>56.06</v>
      </c>
      <c r="B41">
        <v>-8.5566499999999994</v>
      </c>
      <c r="C41">
        <v>334.56200000000001</v>
      </c>
      <c r="E41">
        <v>56.03</v>
      </c>
      <c r="F41">
        <v>-13.007199999999999</v>
      </c>
      <c r="G41">
        <v>379.82799999999997</v>
      </c>
    </row>
    <row r="42" spans="1:7" x14ac:dyDescent="0.2">
      <c r="A42">
        <v>57.04</v>
      </c>
      <c r="B42">
        <v>-8.7124699999999997</v>
      </c>
      <c r="C42">
        <v>335.01799999999997</v>
      </c>
      <c r="E42">
        <v>57.05</v>
      </c>
      <c r="F42">
        <v>-12.4384</v>
      </c>
      <c r="G42">
        <v>380.33499999999998</v>
      </c>
    </row>
    <row r="43" spans="1:7" x14ac:dyDescent="0.2">
      <c r="A43">
        <v>58.06</v>
      </c>
      <c r="B43">
        <v>-8.0585799999999992</v>
      </c>
      <c r="C43">
        <v>335.47500000000002</v>
      </c>
      <c r="E43">
        <v>58.03</v>
      </c>
      <c r="F43">
        <v>-12.0176</v>
      </c>
      <c r="G43">
        <v>380.81400000000002</v>
      </c>
    </row>
    <row r="44" spans="1:7" x14ac:dyDescent="0.2">
      <c r="A44">
        <v>59.05</v>
      </c>
      <c r="B44">
        <v>-8.3607099999999992</v>
      </c>
      <c r="C44">
        <v>335.89299999999997</v>
      </c>
      <c r="E44">
        <v>59.06</v>
      </c>
      <c r="F44">
        <v>-11.1661</v>
      </c>
      <c r="G44">
        <v>381.36799999999999</v>
      </c>
    </row>
    <row r="45" spans="1:7" x14ac:dyDescent="0.2">
      <c r="A45">
        <v>60.03</v>
      </c>
      <c r="B45">
        <v>-7.5708799999999998</v>
      </c>
      <c r="C45">
        <v>336.36900000000003</v>
      </c>
      <c r="E45">
        <v>59.99</v>
      </c>
      <c r="F45">
        <v>-10.257199999999999</v>
      </c>
      <c r="G45">
        <v>381.88</v>
      </c>
    </row>
    <row r="46" spans="1:7" x14ac:dyDescent="0.2">
      <c r="A46">
        <v>61.05</v>
      </c>
      <c r="B46">
        <v>-7.7683900000000001</v>
      </c>
      <c r="C46">
        <v>336.834</v>
      </c>
      <c r="E46">
        <v>61.02</v>
      </c>
      <c r="F46">
        <v>-9.06907</v>
      </c>
      <c r="G46">
        <v>382.4</v>
      </c>
    </row>
    <row r="47" spans="1:7" x14ac:dyDescent="0.2">
      <c r="A47">
        <v>62.05</v>
      </c>
      <c r="B47">
        <v>-7.2528699999999997</v>
      </c>
      <c r="C47">
        <v>337.24900000000002</v>
      </c>
      <c r="E47">
        <v>62.06</v>
      </c>
      <c r="F47">
        <v>-9.1410800000000005</v>
      </c>
      <c r="G47">
        <v>382.93700000000001</v>
      </c>
    </row>
    <row r="48" spans="1:7" x14ac:dyDescent="0.2">
      <c r="A48">
        <v>63.02</v>
      </c>
      <c r="B48">
        <v>-7.5777400000000004</v>
      </c>
      <c r="C48">
        <v>337.76799999999997</v>
      </c>
      <c r="E48">
        <v>63.04</v>
      </c>
      <c r="F48">
        <v>-8.6752800000000008</v>
      </c>
      <c r="G48">
        <v>383.57900000000001</v>
      </c>
    </row>
    <row r="49" spans="1:7" x14ac:dyDescent="0.2">
      <c r="A49">
        <v>64.040000000000006</v>
      </c>
      <c r="B49">
        <v>-6.8140799999999997</v>
      </c>
      <c r="C49">
        <v>338.16199999999998</v>
      </c>
      <c r="E49">
        <v>64.040000000000006</v>
      </c>
      <c r="F49">
        <v>-8.1182800000000004</v>
      </c>
      <c r="G49">
        <v>384.19600000000003</v>
      </c>
    </row>
    <row r="50" spans="1:7" x14ac:dyDescent="0.2">
      <c r="A50">
        <v>65.040000000000006</v>
      </c>
      <c r="B50">
        <v>-6.6504300000000001</v>
      </c>
      <c r="C50">
        <v>338.68700000000001</v>
      </c>
      <c r="E50">
        <v>65.05</v>
      </c>
      <c r="F50">
        <v>-7.3258900000000002</v>
      </c>
      <c r="G50">
        <v>384.79300000000001</v>
      </c>
    </row>
    <row r="51" spans="1:7" x14ac:dyDescent="0.2">
      <c r="A51">
        <v>66.069999999999993</v>
      </c>
      <c r="B51">
        <v>-6.8232900000000001</v>
      </c>
      <c r="C51">
        <v>339.15199999999999</v>
      </c>
      <c r="E51">
        <v>66</v>
      </c>
      <c r="F51">
        <v>-7.5014200000000004</v>
      </c>
      <c r="G51">
        <v>385.51400000000001</v>
      </c>
    </row>
    <row r="52" spans="1:7" x14ac:dyDescent="0.2">
      <c r="A52">
        <v>67.02</v>
      </c>
      <c r="B52">
        <v>-6.2165800000000004</v>
      </c>
      <c r="C52">
        <v>339.67599999999999</v>
      </c>
      <c r="E52">
        <v>67.010000000000005</v>
      </c>
      <c r="F52">
        <v>-6.9930099999999999</v>
      </c>
      <c r="G52">
        <v>386.02600000000001</v>
      </c>
    </row>
    <row r="53" spans="1:7" x14ac:dyDescent="0.2">
      <c r="A53">
        <v>68</v>
      </c>
      <c r="B53">
        <v>-6.4504200000000003</v>
      </c>
      <c r="C53">
        <v>340.17700000000002</v>
      </c>
      <c r="E53">
        <v>68.069999999999993</v>
      </c>
      <c r="F53">
        <v>-5.8985000000000003</v>
      </c>
      <c r="G53">
        <v>386.851</v>
      </c>
    </row>
    <row r="54" spans="1:7" x14ac:dyDescent="0.2">
      <c r="A54">
        <v>69.010000000000005</v>
      </c>
      <c r="B54">
        <v>-6.0850200000000001</v>
      </c>
      <c r="C54">
        <v>340.75599999999997</v>
      </c>
      <c r="E54">
        <v>69.010000000000005</v>
      </c>
      <c r="F54">
        <v>-5.1881000000000004</v>
      </c>
      <c r="G54">
        <v>387.34800000000001</v>
      </c>
    </row>
    <row r="55" spans="1:7" x14ac:dyDescent="0.2">
      <c r="A55">
        <v>70.040000000000006</v>
      </c>
      <c r="B55">
        <v>-6.10738</v>
      </c>
      <c r="C55">
        <v>341.33499999999998</v>
      </c>
      <c r="E55">
        <v>70.06</v>
      </c>
      <c r="F55">
        <v>-5.5749300000000002</v>
      </c>
      <c r="G55">
        <v>388.08100000000002</v>
      </c>
    </row>
    <row r="56" spans="1:7" x14ac:dyDescent="0.2">
      <c r="A56">
        <v>71.05</v>
      </c>
      <c r="B56">
        <v>-6.1658799999999996</v>
      </c>
      <c r="C56">
        <v>341.875</v>
      </c>
      <c r="E56">
        <v>71.03</v>
      </c>
      <c r="F56">
        <v>-4.43567</v>
      </c>
      <c r="G56">
        <v>388.91699999999997</v>
      </c>
    </row>
    <row r="57" spans="1:7" x14ac:dyDescent="0.2">
      <c r="A57">
        <v>72.040000000000006</v>
      </c>
      <c r="B57">
        <v>-5.4093499999999999</v>
      </c>
      <c r="C57">
        <v>342.53</v>
      </c>
      <c r="E57">
        <v>72.03</v>
      </c>
      <c r="F57">
        <v>-5.1895800000000003</v>
      </c>
      <c r="G57">
        <v>389.697</v>
      </c>
    </row>
    <row r="58" spans="1:7" x14ac:dyDescent="0.2">
      <c r="A58">
        <v>73.08</v>
      </c>
      <c r="B58">
        <v>-5.6601299999999997</v>
      </c>
      <c r="C58">
        <v>343.18599999999998</v>
      </c>
      <c r="E58">
        <v>73.040000000000006</v>
      </c>
      <c r="F58">
        <v>-4.8378699999999997</v>
      </c>
      <c r="G58">
        <v>390.435</v>
      </c>
    </row>
    <row r="59" spans="1:7" x14ac:dyDescent="0.2">
      <c r="A59">
        <v>74.02</v>
      </c>
      <c r="B59">
        <v>-5.5694699999999999</v>
      </c>
      <c r="C59">
        <v>343.63600000000002</v>
      </c>
      <c r="E59">
        <v>74.069999999999993</v>
      </c>
      <c r="F59">
        <v>-4.9343300000000001</v>
      </c>
      <c r="G59">
        <v>391.43099999999998</v>
      </c>
    </row>
    <row r="60" spans="1:7" x14ac:dyDescent="0.2">
      <c r="A60">
        <v>75.03</v>
      </c>
      <c r="B60">
        <v>-5.7024600000000003</v>
      </c>
      <c r="C60">
        <v>344.19099999999997</v>
      </c>
      <c r="E60">
        <v>75.06</v>
      </c>
      <c r="F60">
        <v>-4.4130799999999999</v>
      </c>
      <c r="G60">
        <v>392.209</v>
      </c>
    </row>
    <row r="61" spans="1:7" x14ac:dyDescent="0.2">
      <c r="A61">
        <v>76.03</v>
      </c>
      <c r="B61">
        <v>-5.2398699999999998</v>
      </c>
      <c r="C61">
        <v>344.82</v>
      </c>
      <c r="E61">
        <v>76.010000000000005</v>
      </c>
      <c r="F61">
        <v>-3.7645300000000002</v>
      </c>
      <c r="G61">
        <v>393.26600000000002</v>
      </c>
    </row>
    <row r="62" spans="1:7" x14ac:dyDescent="0.2">
      <c r="A62">
        <v>77.05</v>
      </c>
      <c r="B62">
        <v>-4.9124100000000004</v>
      </c>
      <c r="C62">
        <v>345.517</v>
      </c>
      <c r="E62">
        <v>77.09</v>
      </c>
      <c r="F62">
        <v>-4.5265899999999997</v>
      </c>
      <c r="G62">
        <v>394.45800000000003</v>
      </c>
    </row>
    <row r="63" spans="1:7" x14ac:dyDescent="0.2">
      <c r="A63">
        <v>78.02</v>
      </c>
      <c r="B63">
        <v>-6.0287600000000001</v>
      </c>
      <c r="C63">
        <v>346.08800000000002</v>
      </c>
      <c r="E63">
        <v>78.040000000000006</v>
      </c>
      <c r="F63">
        <v>-4.2747599999999997</v>
      </c>
      <c r="G63">
        <v>395.50099999999998</v>
      </c>
    </row>
    <row r="64" spans="1:7" x14ac:dyDescent="0.2">
      <c r="A64">
        <v>79.06</v>
      </c>
      <c r="B64">
        <v>-5.9034800000000001</v>
      </c>
      <c r="C64">
        <v>346.73200000000003</v>
      </c>
      <c r="E64">
        <v>79.03</v>
      </c>
      <c r="F64">
        <v>-3.5884900000000002</v>
      </c>
      <c r="G64">
        <v>396.79300000000001</v>
      </c>
    </row>
    <row r="65" spans="1:7" x14ac:dyDescent="0.2">
      <c r="A65">
        <v>80.03</v>
      </c>
      <c r="B65">
        <v>-5.2782</v>
      </c>
      <c r="C65">
        <v>347.42599999999999</v>
      </c>
      <c r="E65">
        <v>80.03</v>
      </c>
      <c r="F65">
        <v>-3.6520000000000001</v>
      </c>
      <c r="G65">
        <v>398.50299999999999</v>
      </c>
    </row>
    <row r="66" spans="1:7" x14ac:dyDescent="0.2">
      <c r="A66">
        <v>81.05</v>
      </c>
      <c r="B66">
        <v>-5.6237700000000004</v>
      </c>
      <c r="C66">
        <v>348.084</v>
      </c>
      <c r="E66">
        <v>81.02</v>
      </c>
      <c r="F66">
        <v>-3.7827000000000002</v>
      </c>
      <c r="G66">
        <v>400.28100000000001</v>
      </c>
    </row>
    <row r="67" spans="1:7" x14ac:dyDescent="0.2">
      <c r="A67">
        <v>82.06</v>
      </c>
      <c r="B67">
        <v>-6.2800700000000003</v>
      </c>
      <c r="C67">
        <v>348.8</v>
      </c>
      <c r="E67">
        <v>82.05</v>
      </c>
      <c r="F67">
        <v>-3.35921</v>
      </c>
      <c r="G67">
        <v>402.34199999999998</v>
      </c>
    </row>
    <row r="68" spans="1:7" x14ac:dyDescent="0.2">
      <c r="A68">
        <v>83.04</v>
      </c>
      <c r="B68">
        <v>-5.4389700000000003</v>
      </c>
      <c r="C68">
        <v>349.541</v>
      </c>
      <c r="E68">
        <v>83.01</v>
      </c>
      <c r="F68">
        <v>-3.3918400000000002</v>
      </c>
      <c r="G68">
        <v>405.56599999999997</v>
      </c>
    </row>
    <row r="69" spans="1:7" x14ac:dyDescent="0.2">
      <c r="A69">
        <v>84.05</v>
      </c>
      <c r="B69">
        <v>-5.3935899999999997</v>
      </c>
      <c r="C69">
        <v>350.19099999999997</v>
      </c>
      <c r="E69">
        <v>84.02</v>
      </c>
      <c r="F69">
        <v>-3.0749499999999999</v>
      </c>
      <c r="G69">
        <v>408.375</v>
      </c>
    </row>
    <row r="70" spans="1:7" x14ac:dyDescent="0.2">
      <c r="A70">
        <v>85.07</v>
      </c>
      <c r="B70">
        <v>-4.0828499999999996</v>
      </c>
      <c r="C70">
        <v>351.00700000000001</v>
      </c>
      <c r="E70">
        <v>85.04</v>
      </c>
      <c r="F70">
        <v>-4.0160299999999998</v>
      </c>
      <c r="G70">
        <v>411.13099999999997</v>
      </c>
    </row>
    <row r="71" spans="1:7" x14ac:dyDescent="0.2">
      <c r="A71">
        <v>86.04</v>
      </c>
      <c r="B71">
        <v>-5.0507299999999997</v>
      </c>
      <c r="C71">
        <v>351.76600000000002</v>
      </c>
      <c r="E71">
        <v>86.06</v>
      </c>
      <c r="F71">
        <v>-3.3986200000000002</v>
      </c>
      <c r="G71">
        <v>411.61799999999999</v>
      </c>
    </row>
    <row r="72" spans="1:7" x14ac:dyDescent="0.2">
      <c r="A72">
        <v>87.06</v>
      </c>
      <c r="B72">
        <v>-4.5491099999999998</v>
      </c>
      <c r="C72">
        <v>352.55200000000002</v>
      </c>
      <c r="E72">
        <v>87.04</v>
      </c>
      <c r="F72">
        <v>-3.2707600000000001</v>
      </c>
      <c r="G72">
        <v>412.86900000000003</v>
      </c>
    </row>
    <row r="73" spans="1:7" x14ac:dyDescent="0.2">
      <c r="A73">
        <v>88.02</v>
      </c>
      <c r="B73">
        <v>-5.0083399999999996</v>
      </c>
      <c r="C73">
        <v>353.51799999999997</v>
      </c>
      <c r="E73">
        <v>88.07</v>
      </c>
      <c r="F73">
        <v>-3.11721</v>
      </c>
      <c r="G73">
        <v>413.93599999999998</v>
      </c>
    </row>
    <row r="74" spans="1:7" x14ac:dyDescent="0.2">
      <c r="A74">
        <v>89.01</v>
      </c>
      <c r="B74">
        <v>-5.0139800000000001</v>
      </c>
      <c r="C74">
        <v>354.07499999999999</v>
      </c>
      <c r="E74">
        <v>89.02</v>
      </c>
      <c r="F74">
        <v>-3.04922</v>
      </c>
      <c r="G74">
        <v>414.93900000000002</v>
      </c>
    </row>
    <row r="75" spans="1:7" x14ac:dyDescent="0.2">
      <c r="A75">
        <v>90.06</v>
      </c>
      <c r="B75">
        <v>-4.1910999999999996</v>
      </c>
      <c r="C75">
        <v>355.108</v>
      </c>
      <c r="E75">
        <v>90.07</v>
      </c>
      <c r="F75">
        <v>-4.7807500000000003</v>
      </c>
      <c r="G75">
        <v>415.79700000000003</v>
      </c>
    </row>
    <row r="76" spans="1:7" x14ac:dyDescent="0.2">
      <c r="A76">
        <v>91.03</v>
      </c>
      <c r="B76">
        <v>-5.0194099999999997</v>
      </c>
      <c r="C76">
        <v>356.02</v>
      </c>
      <c r="E76">
        <v>91.01</v>
      </c>
      <c r="F76">
        <v>-3.7599200000000002</v>
      </c>
      <c r="G76">
        <v>416.94499999999999</v>
      </c>
    </row>
    <row r="77" spans="1:7" x14ac:dyDescent="0.2">
      <c r="A77">
        <v>92.01</v>
      </c>
      <c r="B77">
        <v>-4.3609900000000001</v>
      </c>
      <c r="C77">
        <v>356.76499999999999</v>
      </c>
      <c r="E77">
        <v>92.01</v>
      </c>
      <c r="F77">
        <v>-4.30715</v>
      </c>
      <c r="G77">
        <v>418.17099999999999</v>
      </c>
    </row>
    <row r="78" spans="1:7" x14ac:dyDescent="0.2">
      <c r="A78">
        <v>93.03</v>
      </c>
      <c r="B78">
        <v>-4.3978799999999998</v>
      </c>
      <c r="C78">
        <v>357.74799999999999</v>
      </c>
      <c r="E78">
        <v>93.07</v>
      </c>
      <c r="F78">
        <v>-3.57959</v>
      </c>
      <c r="G78">
        <v>419.34399999999999</v>
      </c>
    </row>
    <row r="79" spans="1:7" x14ac:dyDescent="0.2">
      <c r="A79">
        <v>94.02</v>
      </c>
      <c r="B79">
        <v>-4.8200900000000004</v>
      </c>
      <c r="C79">
        <v>358.69799999999998</v>
      </c>
      <c r="E79">
        <v>94.07</v>
      </c>
      <c r="F79">
        <v>-3.7642000000000002</v>
      </c>
      <c r="G79">
        <v>421.815</v>
      </c>
    </row>
    <row r="80" spans="1:7" x14ac:dyDescent="0.2">
      <c r="A80">
        <v>95.03</v>
      </c>
      <c r="B80">
        <v>-4.8674499999999998</v>
      </c>
      <c r="C80">
        <v>359.762</v>
      </c>
      <c r="E80">
        <v>95.01</v>
      </c>
      <c r="F80">
        <v>-4.0953499999999998</v>
      </c>
      <c r="G80">
        <v>423.18099999999998</v>
      </c>
    </row>
    <row r="81" spans="1:7" x14ac:dyDescent="0.2">
      <c r="A81">
        <v>96.09</v>
      </c>
      <c r="B81">
        <v>-4.8687199999999997</v>
      </c>
      <c r="C81">
        <v>360.69799999999998</v>
      </c>
      <c r="E81">
        <v>96.07</v>
      </c>
      <c r="F81">
        <v>-3.9416899999999999</v>
      </c>
      <c r="G81">
        <v>424.21300000000002</v>
      </c>
    </row>
    <row r="82" spans="1:7" x14ac:dyDescent="0.2">
      <c r="A82">
        <v>97.06</v>
      </c>
      <c r="B82">
        <v>-5.0031299999999996</v>
      </c>
      <c r="C82">
        <v>361.62799999999999</v>
      </c>
      <c r="E82">
        <v>97.06</v>
      </c>
      <c r="F82">
        <v>-4.2655900000000004</v>
      </c>
      <c r="G82">
        <v>425.49200000000002</v>
      </c>
    </row>
    <row r="83" spans="1:7" x14ac:dyDescent="0.2">
      <c r="A83">
        <v>98.03</v>
      </c>
      <c r="B83">
        <v>-4.7623199999999999</v>
      </c>
      <c r="C83">
        <v>362.88600000000002</v>
      </c>
      <c r="E83">
        <v>98.07</v>
      </c>
      <c r="F83">
        <v>-1.6672899999999999</v>
      </c>
      <c r="G83">
        <v>426.07799999999997</v>
      </c>
    </row>
    <row r="84" spans="1:7" x14ac:dyDescent="0.2">
      <c r="A84">
        <v>99.05</v>
      </c>
      <c r="B84">
        <v>-4.9777500000000003</v>
      </c>
      <c r="C84">
        <v>363.96499999999997</v>
      </c>
      <c r="E84">
        <v>99.02</v>
      </c>
      <c r="F84">
        <v>-5.0578500000000002</v>
      </c>
      <c r="G84">
        <v>427.44900000000001</v>
      </c>
    </row>
    <row r="85" spans="1:7" x14ac:dyDescent="0.2">
      <c r="A85">
        <v>100.06</v>
      </c>
      <c r="B85">
        <v>-4.3919600000000001</v>
      </c>
      <c r="C85">
        <v>365.096</v>
      </c>
      <c r="E85">
        <v>100.05</v>
      </c>
      <c r="F85">
        <v>-3.4247800000000002</v>
      </c>
      <c r="G85">
        <v>428.76499999999999</v>
      </c>
    </row>
  </sheetData>
  <pageMargins left="0.7" right="0.7" top="0.75" bottom="0.75" header="0.3" footer="0.3"/>
  <pageSetup orientation="portrait" horizontalDpi="0" verticalDpi="0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853F0F-2BB2-924A-8D31-757EC09EF3B5}">
  <dimension ref="A1:F12"/>
  <sheetViews>
    <sheetView zoomScale="124" workbookViewId="0">
      <selection activeCell="B9" sqref="B9"/>
    </sheetView>
  </sheetViews>
  <sheetFormatPr baseColWidth="10" defaultRowHeight="16" x14ac:dyDescent="0.2"/>
  <cols>
    <col min="1" max="1" width="38" customWidth="1"/>
    <col min="2" max="3" width="11.6640625" bestFit="1" customWidth="1"/>
    <col min="4" max="4" width="13.6640625" customWidth="1"/>
  </cols>
  <sheetData>
    <row r="1" spans="1:6" x14ac:dyDescent="0.2">
      <c r="B1" t="s">
        <v>22</v>
      </c>
      <c r="C1" t="s">
        <v>22</v>
      </c>
    </row>
    <row r="2" spans="1:6" x14ac:dyDescent="0.2">
      <c r="B2" t="s">
        <v>13</v>
      </c>
      <c r="C2" t="s">
        <v>14</v>
      </c>
      <c r="D2" t="s">
        <v>21</v>
      </c>
    </row>
    <row r="3" spans="1:6" x14ac:dyDescent="0.2">
      <c r="A3" t="s">
        <v>19</v>
      </c>
      <c r="B3">
        <v>-23.762799999999999</v>
      </c>
      <c r="C3">
        <v>-28.637900000000002</v>
      </c>
    </row>
    <row r="4" spans="1:6" x14ac:dyDescent="0.2">
      <c r="A4" t="s">
        <v>15</v>
      </c>
      <c r="B4">
        <v>0.1</v>
      </c>
    </row>
    <row r="5" spans="1:6" x14ac:dyDescent="0.2">
      <c r="A5" t="s">
        <v>16</v>
      </c>
      <c r="B5">
        <v>0.1</v>
      </c>
    </row>
    <row r="6" spans="1:6" x14ac:dyDescent="0.2">
      <c r="A6" t="s">
        <v>17</v>
      </c>
      <c r="B6">
        <v>11933.69</v>
      </c>
    </row>
    <row r="7" spans="1:6" x14ac:dyDescent="0.2">
      <c r="A7" t="s">
        <v>18</v>
      </c>
      <c r="B7">
        <v>94</v>
      </c>
    </row>
    <row r="9" spans="1:6" x14ac:dyDescent="0.2">
      <c r="A9" s="1" t="s">
        <v>20</v>
      </c>
      <c r="B9">
        <f>(B3*B6)/(10*B4*B5*B7)</f>
        <v>-30167.860503404256</v>
      </c>
      <c r="C9">
        <f>(C3*B6)/(10*B4*B5*B7)</f>
        <v>-36357.00221819149</v>
      </c>
      <c r="D9">
        <v>-38000</v>
      </c>
      <c r="F9">
        <f>D9*B7</f>
        <v>-3572000</v>
      </c>
    </row>
    <row r="10" spans="1:6" x14ac:dyDescent="0.2">
      <c r="A10" t="s">
        <v>23</v>
      </c>
      <c r="B10" s="2">
        <f>100*B9/D9</f>
        <v>79.389106587905943</v>
      </c>
      <c r="C10" s="2">
        <f>100*C9/D9</f>
        <v>95.6763216268197</v>
      </c>
    </row>
    <row r="12" spans="1:6" x14ac:dyDescent="0.2">
      <c r="A12" s="1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5</vt:i4>
      </vt:variant>
    </vt:vector>
  </HeadingPairs>
  <TitlesOfParts>
    <vt:vector size="11" baseType="lpstr">
      <vt:lpstr>KER Apo</vt:lpstr>
      <vt:lpstr>KER 40bp</vt:lpstr>
      <vt:lpstr>KER40bp Subs</vt:lpstr>
      <vt:lpstr>40bp 601</vt:lpstr>
      <vt:lpstr>Melting</vt:lpstr>
      <vt:lpstr>Helicity</vt:lpstr>
      <vt:lpstr>'40bp 601'!Print_Area</vt:lpstr>
      <vt:lpstr>'KER 40bp'!Print_Area</vt:lpstr>
      <vt:lpstr>'KER Apo'!Print_Area</vt:lpstr>
      <vt:lpstr>'KER40bp Subs'!Print_Area</vt:lpstr>
      <vt:lpstr>Melting!Print_Area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Rosas Ospina, ruben D</dc:creator>
  <cp:lastModifiedBy>Rosas Ospina, ruben D</cp:lastModifiedBy>
  <cp:lastPrinted>2019-08-28T15:26:37Z</cp:lastPrinted>
  <dcterms:created xsi:type="dcterms:W3CDTF">2019-08-28T01:34:38Z</dcterms:created>
  <dcterms:modified xsi:type="dcterms:W3CDTF">2022-04-21T21:23:33Z</dcterms:modified>
</cp:coreProperties>
</file>